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Lenovo5\OneDrive\Desktop\Rx2\POA\2026\"/>
    </mc:Choice>
  </mc:AlternateContent>
  <xr:revisionPtr revIDLastSave="0" documentId="13_ncr:1_{6E0F106C-60B9-4546-B1F9-9762E7215B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OA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24" i="1" l="1"/>
  <c r="S24" i="1"/>
  <c r="T23" i="1"/>
  <c r="S23" i="1"/>
  <c r="T22" i="1"/>
  <c r="S22" i="1"/>
  <c r="S96" i="1"/>
  <c r="S95" i="1"/>
  <c r="S94" i="1"/>
  <c r="S93" i="1"/>
  <c r="S92" i="1"/>
  <c r="S91" i="1"/>
  <c r="S90" i="1"/>
  <c r="S89" i="1"/>
  <c r="S88" i="1"/>
  <c r="S87" i="1"/>
  <c r="S86" i="1" l="1"/>
  <c r="S85" i="1"/>
  <c r="S83" i="1"/>
  <c r="S82" i="1"/>
  <c r="S81" i="1"/>
  <c r="S65" i="1" l="1"/>
  <c r="S47" i="1"/>
  <c r="S46" i="1"/>
  <c r="S45" i="1"/>
  <c r="S44" i="1"/>
  <c r="R44" i="1"/>
  <c r="S43" i="1"/>
  <c r="R43" i="1"/>
  <c r="S42" i="1"/>
  <c r="R42" i="1"/>
  <c r="S41" i="1"/>
  <c r="R41" i="1"/>
  <c r="S40" i="1"/>
  <c r="R40" i="1"/>
  <c r="S39" i="1"/>
  <c r="R39" i="1"/>
  <c r="S38" i="1"/>
  <c r="R38" i="1"/>
  <c r="S37" i="1"/>
  <c r="R37" i="1"/>
  <c r="S36" i="1"/>
  <c r="R36" i="1"/>
  <c r="S35" i="1"/>
  <c r="R35" i="1"/>
  <c r="S34" i="1"/>
  <c r="R34" i="1"/>
  <c r="S33" i="1"/>
  <c r="R33" i="1"/>
  <c r="S32" i="1"/>
  <c r="R32" i="1"/>
  <c r="S31" i="1"/>
  <c r="S30" i="1"/>
  <c r="R30" i="1"/>
  <c r="O29" i="1" l="1"/>
  <c r="O28" i="1"/>
  <c r="O27" i="1"/>
  <c r="O26" i="1"/>
  <c r="T25" i="1"/>
  <c r="O25" i="1"/>
</calcChain>
</file>

<file path=xl/sharedStrings.xml><?xml version="1.0" encoding="utf-8"?>
<sst xmlns="http://schemas.openxmlformats.org/spreadsheetml/2006/main" count="1016" uniqueCount="446">
  <si>
    <t>Estructura Funcional-Programática</t>
  </si>
  <si>
    <t>Unidad Responsable:</t>
  </si>
  <si>
    <t>01. Comisión de Defensa de los Derechos Humanos para el Estado de Nayarit</t>
  </si>
  <si>
    <t>Ramo:</t>
  </si>
  <si>
    <t>IV. Organismos Autónomos</t>
  </si>
  <si>
    <t>Eje Rector 1:</t>
  </si>
  <si>
    <t>ER1. Gobernanza, seguridad y cultura de la legalidad.</t>
  </si>
  <si>
    <t xml:space="preserve">Dependencia:                                                </t>
  </si>
  <si>
    <t xml:space="preserve">001. Organismos Autónomos    </t>
  </si>
  <si>
    <t>Objetivo:</t>
  </si>
  <si>
    <t>Implementar un gobierno honesto, respetuoso, ajeno a la frivolidad y al dispendio, donde se respeten los derechos de las y los nayaritas sin ninguna distinción, fortaleciendo la seguridad ciudadana y comunitaria mediante acciones colaborativas de prevención del delito y acceso a una justicia pronta y cumplida, impulsando de esta forma las condiciones para una convivencia pacífica que permita el desarrollo integral de la sociedad, la inversión y el empleo.</t>
  </si>
  <si>
    <t>Finalidad:</t>
  </si>
  <si>
    <t>1. Gobierno</t>
  </si>
  <si>
    <t>Función:</t>
  </si>
  <si>
    <t>2. Justicia</t>
  </si>
  <si>
    <t>Eje General:</t>
  </si>
  <si>
    <t>2. Seguridad y justicia</t>
  </si>
  <si>
    <t>Subfunción:</t>
  </si>
  <si>
    <t>4. Derechos Humanos</t>
  </si>
  <si>
    <t>Programa Sectorial o Especial:</t>
  </si>
  <si>
    <t>11. Derechos Humanos</t>
  </si>
  <si>
    <t>Programa Presupuestario:</t>
  </si>
  <si>
    <t>E010. Derechos Humanos</t>
  </si>
  <si>
    <t>UR</t>
  </si>
  <si>
    <t>SUB-UNIDAD RESPONSABLE</t>
  </si>
  <si>
    <t>SUB-PROGRAMA PRESUPUESTARIO</t>
  </si>
  <si>
    <t>ACCIÓN ESTRATÉGICA</t>
  </si>
  <si>
    <t>ACTIVIDAD (Descripción)</t>
  </si>
  <si>
    <t>OBJETIVO</t>
  </si>
  <si>
    <t>TIPO DE INDICADOR</t>
  </si>
  <si>
    <t>MÉTODO DE CALCULO</t>
  </si>
  <si>
    <t>FRECUENCIA DE MEDICIÓN</t>
  </si>
  <si>
    <t>UNIDAD DE MEDIDA</t>
  </si>
  <si>
    <t>METAS</t>
  </si>
  <si>
    <t>ACUMULADO ANUAL</t>
  </si>
  <si>
    <t>% ESTIMADO VS REAL</t>
  </si>
  <si>
    <t>OBSERVACIONES                                                                      Y/O                                                                               COMENTARIOS</t>
  </si>
  <si>
    <t>PROGRAMADAS</t>
  </si>
  <si>
    <t>ALCANZADAS</t>
  </si>
  <si>
    <t>1er TRIM</t>
  </si>
  <si>
    <t>2do TRIM</t>
  </si>
  <si>
    <t>3er TRIM</t>
  </si>
  <si>
    <t>4to TRIM</t>
  </si>
  <si>
    <t>DH 1</t>
  </si>
  <si>
    <t>Gestión</t>
  </si>
  <si>
    <t>Trimestral</t>
  </si>
  <si>
    <t>DH 1.3</t>
  </si>
  <si>
    <t>4.18.94</t>
  </si>
  <si>
    <t>Producir videos de promocion de temas de derechos humanos</t>
  </si>
  <si>
    <t>Difundir temas de derechos humanos de interés general en redes sociales</t>
  </si>
  <si>
    <t>Estratégico</t>
  </si>
  <si>
    <t xml:space="preserve">Total de Población alcanzada/Total de Población objetivo </t>
  </si>
  <si>
    <t>Video</t>
  </si>
  <si>
    <t>4.18.92</t>
  </si>
  <si>
    <t>Coadyudar con las áreas de comunicación de cada área</t>
  </si>
  <si>
    <t xml:space="preserve">Publicaciones realizas/Publicaciones programadas </t>
  </si>
  <si>
    <t>Publicaciones (no cuantificable hasta final del trimestre)</t>
  </si>
  <si>
    <t>4.18.95</t>
  </si>
  <si>
    <t>Programas emitidos/Programas programados</t>
  </si>
  <si>
    <t>Programa</t>
  </si>
  <si>
    <t>4.18.96</t>
  </si>
  <si>
    <t>Actualizar los contenidos de la página web del Organismo, en materia de comunicación social.</t>
  </si>
  <si>
    <t>Difundir las actividades de la CDDH para el público en general</t>
  </si>
  <si>
    <t>Publicación realizada/publicación programada</t>
  </si>
  <si>
    <t>Publicación página web</t>
  </si>
  <si>
    <t>PROGRAMA OPERATIVO ANUAL 2026</t>
  </si>
  <si>
    <t>Elaborar y distribuir material informativo como: posters, trípticos, comunicados de prensa, fotografías, paquetes informativos, entrevistas, etc. (publicación)</t>
  </si>
  <si>
    <t>Difundir temas de derechos humanos de interés general en frecuencias de radio locales.</t>
  </si>
  <si>
    <t xml:space="preserve">Producción de programas de radio. </t>
  </si>
  <si>
    <t>DH 1.2</t>
  </si>
  <si>
    <t>2.13.67</t>
  </si>
  <si>
    <t>Asesorar y orientar a quienes lo requieran, en la elaboración de las solicitudes de información</t>
  </si>
  <si>
    <t>Brindar acompañamiento e información a los usuarios respecto al procedimiento para solicitar información pública a través de la PNT</t>
  </si>
  <si>
    <r>
      <t>Orienta</t>
    </r>
    <r>
      <rPr>
        <sz val="8"/>
        <color rgb="FF000000"/>
        <rFont val="Arial"/>
        <family val="2"/>
      </rPr>
      <t xml:space="preserve">ciones brindadas /Total de solicitudes de orientación recibidas </t>
    </r>
  </si>
  <si>
    <t xml:space="preserve">Formato de solicitud </t>
  </si>
  <si>
    <t xml:space="preserve">las metas alcanzadas dependerá de la demanda del público </t>
  </si>
  <si>
    <t>2.13.68</t>
  </si>
  <si>
    <t>Llevar el registro y actualizar las solicitudes de acceso a la información</t>
  </si>
  <si>
    <t xml:space="preserve">Operar el sistema de recepción e identificación de las solicitudes de información. </t>
  </si>
  <si>
    <r>
      <t>Solicitudes</t>
    </r>
    <r>
      <rPr>
        <sz val="8"/>
        <color theme="1"/>
        <rFont val="Calibri"/>
        <family val="2"/>
        <scheme val="minor"/>
      </rPr>
      <t> </t>
    </r>
    <r>
      <rPr>
        <sz val="8"/>
        <color rgb="FF000000"/>
        <rFont val="Arial"/>
        <family val="2"/>
      </rPr>
      <t xml:space="preserve"> de información registradas /Solicitudes de información recibidas</t>
    </r>
  </si>
  <si>
    <t>Documento</t>
  </si>
  <si>
    <t>2.13.69</t>
  </si>
  <si>
    <r>
      <t>T</t>
    </r>
    <r>
      <rPr>
        <sz val="8"/>
        <color theme="1"/>
        <rFont val="Arial"/>
        <family val="2"/>
      </rPr>
      <t xml:space="preserve">ramitar las solicitudes de información y darles seguimiento para su atención </t>
    </r>
    <r>
      <rPr>
        <sz val="8"/>
        <color rgb="FF000000"/>
        <rFont val="Arial"/>
        <family val="2"/>
      </rPr>
      <t xml:space="preserve"> </t>
    </r>
  </si>
  <si>
    <r>
      <t>Dar cumplimiento de atención a las solicitudes requeridas por externos, así como dar seguimiento a la misma</t>
    </r>
    <r>
      <rPr>
        <sz val="8"/>
        <color rgb="FF000000"/>
        <rFont val="Arial"/>
        <family val="2"/>
      </rPr>
      <t xml:space="preserve"> </t>
    </r>
    <r>
      <rPr>
        <sz val="8"/>
        <color theme="1"/>
        <rFont val="Calibri"/>
        <family val="2"/>
        <scheme val="minor"/>
      </rPr>
      <t>  </t>
    </r>
  </si>
  <si>
    <t xml:space="preserve">Folios atendidos/Folios registrados </t>
  </si>
  <si>
    <t>Documento (folio)</t>
  </si>
  <si>
    <t>2.13.71</t>
  </si>
  <si>
    <r>
      <t>Recabar, publicar y actualizar las obligaciones de transparencia</t>
    </r>
    <r>
      <rPr>
        <sz val="8"/>
        <color rgb="FF000000"/>
        <rFont val="Arial"/>
        <family val="2"/>
      </rPr>
      <t>.</t>
    </r>
  </si>
  <si>
    <t>Garantizar que las personas puedan acceder a la información pública que genera la Comisión y que la misma se encuentre actualizada periódicamente</t>
  </si>
  <si>
    <t>Actualizaciones realizadas/ Actualizaciones programada</t>
  </si>
  <si>
    <t>Acta de actualización</t>
  </si>
  <si>
    <t>Informar a la instancia competente el cumplimiento de las obligaciones previstas en la Ley.</t>
  </si>
  <si>
    <t>Hacer del conocimiento a la instancia competente la debida atención de la norma en la materia</t>
  </si>
  <si>
    <t>Informes presentados /Informes programados</t>
  </si>
  <si>
    <t>Anual</t>
  </si>
  <si>
    <t xml:space="preserve">Ninguno </t>
  </si>
  <si>
    <t>Gestion</t>
  </si>
  <si>
    <t>Semestral</t>
  </si>
  <si>
    <t>Informe</t>
  </si>
  <si>
    <t>DH 1.5</t>
  </si>
  <si>
    <t>Elaborar manual de procedimientos archivísticos de las unidades operativas del SIA</t>
  </si>
  <si>
    <t>Cumplimiento Normativo</t>
  </si>
  <si>
    <t>Documento elaborado/ Documento aprobado</t>
  </si>
  <si>
    <t>documento (manual)</t>
  </si>
  <si>
    <t>DH.1</t>
  </si>
  <si>
    <t xml:space="preserve">DH 1.5 </t>
  </si>
  <si>
    <t>Elaborar propuesta de reforma para Reglamento Interno</t>
  </si>
  <si>
    <t>Documento elaborado/documento entregado</t>
  </si>
  <si>
    <t>documento (propuesta de reforma)</t>
  </si>
  <si>
    <t xml:space="preserve">Elaborar aviso de privacidad </t>
  </si>
  <si>
    <t>Documento proyectado/Documento documento elaborado</t>
  </si>
  <si>
    <t>documento  (Aviso de Privacidad)</t>
  </si>
  <si>
    <t>Tramitar el refrendo del RNA</t>
  </si>
  <si>
    <t>Constancia de refrendo</t>
  </si>
  <si>
    <t>constancia</t>
  </si>
  <si>
    <t>Elaborar  PADA</t>
  </si>
  <si>
    <t xml:space="preserve">Documento Elaborado/Documento Aprobado </t>
  </si>
  <si>
    <t>documento</t>
  </si>
  <si>
    <t>Elaborar  Informe Anual de Cumplimiento</t>
  </si>
  <si>
    <t>Documento          Elaborado/Documento      Aprobado</t>
  </si>
  <si>
    <t>Carga de información  plataforma de transparencia Fracción XLV</t>
  </si>
  <si>
    <t>Documentos solicitados/documentos cargados</t>
  </si>
  <si>
    <t>Comprobante de carga</t>
  </si>
  <si>
    <t>Implementar  Cuadro General de Clasificación Archivística  y supervisar su adecuado uso</t>
  </si>
  <si>
    <t>implementar  y supervisar el adecuado uso de los instrumentos de control   y consulta  archivística</t>
  </si>
  <si>
    <t xml:space="preserve">Gestión </t>
  </si>
  <si>
    <t>Asesoría técnica programada/Asesoría técnica dada. Supervisión programada/supervisión realizada</t>
  </si>
  <si>
    <t>implementar Catálogo de Disposición Documental y supervisar su adecuad uso</t>
  </si>
  <si>
    <t xml:space="preserve">documento </t>
  </si>
  <si>
    <t>DH1</t>
  </si>
  <si>
    <t xml:space="preserve">solicitar Inventarios generales de Concentración y archivos de trámite </t>
  </si>
  <si>
    <t>Inventario solicitado/ inventario entregado</t>
  </si>
  <si>
    <t>Realizar actividades de limpieza en los depósitos de archivo de Concentración</t>
  </si>
  <si>
    <t>implementar acciones de conservación en los dépositos de archivo</t>
  </si>
  <si>
    <t xml:space="preserve">Depósitos limpios /depósitos sucios </t>
  </si>
  <si>
    <t>Fotografías/bitacora de limpieza</t>
  </si>
  <si>
    <t>Brindar asesorías a las áreas para que organicen sus archivos de trámite</t>
  </si>
  <si>
    <t>Archivos desorganizados /archivos organizados</t>
  </si>
  <si>
    <t>Bitacora de Asesoría técnica</t>
  </si>
  <si>
    <t>Elaborar calendario de  capacitación  interna</t>
  </si>
  <si>
    <t xml:space="preserve">Capacitar a las personas servidoras públicas que forman parte del Sistema Institucional de Archivos, así como al resto del personal, para generar una cultura de buenas prácticas archivísticas. </t>
  </si>
  <si>
    <t>Calendario elaborado/calendario socializado</t>
  </si>
  <si>
    <t>Documento (oficio de socialización del calendario)</t>
  </si>
  <si>
    <t xml:space="preserve">Dar capacitación </t>
  </si>
  <si>
    <t>Capacitación programada/capacitación dada</t>
  </si>
  <si>
    <t>Lista de asistencia</t>
  </si>
  <si>
    <t>Participar en capacitaciones externas</t>
  </si>
  <si>
    <t>Registro de capacitación/ Constancia</t>
  </si>
  <si>
    <t xml:space="preserve">DH.1 </t>
  </si>
  <si>
    <t>Elaborar inventarios de transferencia primaria</t>
  </si>
  <si>
    <t>Gestionar transferencias primarias al archivo de concentración</t>
  </si>
  <si>
    <t>inventario realizado/ inventario cotejado</t>
  </si>
  <si>
    <t>trimestral</t>
  </si>
  <si>
    <t>inventario formalizado</t>
  </si>
  <si>
    <t xml:space="preserve">Solicitar a las áreas la designación y/o ratificación  de sus Responsables de archivo de trámite. Solicitar a presidencia la designación o Ratificación de  Unidad de correspondencia y Archivo de Concentración  </t>
  </si>
  <si>
    <t xml:space="preserve">Mantener actualizado el directorio del Sistema Institucional de archivos </t>
  </si>
  <si>
    <t>solicitud realizada/ solicitud atendida</t>
  </si>
  <si>
    <t>oficios de designación y/o ratificación</t>
  </si>
  <si>
    <t>Solicitar a las áreas la designación de las personas servidoras públicas autorizadas para solicitar expedientes al archivo de concentración</t>
  </si>
  <si>
    <t>Mantener la
seguridad de los
expedientes
proporcionados
en préstamo y/o
consulta en el
Archivo de
Concentración</t>
  </si>
  <si>
    <t xml:space="preserve">trimestral </t>
  </si>
  <si>
    <t>oficios de designación y catálogo de firmas</t>
  </si>
  <si>
    <t xml:space="preserve">DH 1.2 </t>
  </si>
  <si>
    <t xml:space="preserve">DH 2 </t>
  </si>
  <si>
    <t xml:space="preserve">Firma y renovación de convenios de colaboración </t>
  </si>
  <si>
    <t xml:space="preserve">Fotalecer la cultura de los derechos humanos de manera interinstitucional </t>
  </si>
  <si>
    <t xml:space="preserve">Estrategico </t>
  </si>
  <si>
    <t>Convenios Gestionados/Convenio Firmado / Convenio Vencido / Convenio Renovado</t>
  </si>
  <si>
    <t>Informe Trimestral Sustentado en los Convenios</t>
  </si>
  <si>
    <t>DH2</t>
  </si>
  <si>
    <t xml:space="preserve">DH2 </t>
  </si>
  <si>
    <t>Documentar  el contenido de cada sesión de Consejo</t>
  </si>
  <si>
    <t>Acta de Cada Sesión Versus Número Total de Sesiones Celebradas</t>
  </si>
  <si>
    <t>Acta de Sesión de Consejo</t>
  </si>
  <si>
    <t>DH 2</t>
  </si>
  <si>
    <t>Informar y dar seguimiento a los acuerdos emitidos por el Presidente y los emanados de las sesiones del Consejo</t>
  </si>
  <si>
    <t>Dar seguimiento al cumplimiento de los acuerdos</t>
  </si>
  <si>
    <t>Acuerdos cumplidos/Total de acuerdos dictados por el Presidente o emanados del Consejo</t>
  </si>
  <si>
    <t>Documento (no cuantificable hasta el cierre del trimestre)</t>
  </si>
  <si>
    <t>Trimestal</t>
  </si>
  <si>
    <t>DH 2.2</t>
  </si>
  <si>
    <t>Realizar actividades de capacitación en materia de derechos de las mujeres y la familia con perspectiva de género</t>
  </si>
  <si>
    <t>Promover y difundir los derechos de las mujeres y familia</t>
  </si>
  <si>
    <t>Eventos de capacitación realizados / El número total de eventos programados</t>
  </si>
  <si>
    <t xml:space="preserve">Documenrto </t>
  </si>
  <si>
    <t>Realizar actividades de capacitación en materia de derechos humanos de Niñas, Niños y Adolescentes</t>
  </si>
  <si>
    <t>Promover y difundir los derechos humanos de NNA</t>
  </si>
  <si>
    <t>Número de brigadas realizadas / Número total de brigadas programadas</t>
  </si>
  <si>
    <t xml:space="preserve">Documento </t>
  </si>
  <si>
    <t>DH 2.1</t>
  </si>
  <si>
    <t>Realizar actividades de capacitación en materia de derechos humanos dirigidas al funcionariado público del Estado de Nayarit</t>
  </si>
  <si>
    <t xml:space="preserve">Fortalecer lazos institucionales para la defensa, proteccion, divulgación y promoción de los derechos humanos </t>
  </si>
  <si>
    <t>Número de capacitaciones realizadas / Número total de capacitaciones programadas</t>
  </si>
  <si>
    <t>Promover la educación, difusión y promoción en temáticas sobre Derechos Humanos</t>
  </si>
  <si>
    <t>Número de Seminarios Realizados / Número total de Seminarios programados</t>
  </si>
  <si>
    <t>Número de Diplomados Realizados / Número total de Diplomados programados</t>
  </si>
  <si>
    <t>Realizar Conferencias sobre diversas temáticas relacionadas con los Derechos Humanos</t>
  </si>
  <si>
    <t>Número de Conferencias Realizados / Número total de Conferencias programados</t>
  </si>
  <si>
    <t>Realizar actividades de capacitación dirigida a personal de las Comisiones Municipales de Derechos Humanos.</t>
  </si>
  <si>
    <t>Capacitación en cumplimiento de recomendaciones emitidas por la Comisión.</t>
  </si>
  <si>
    <t>Capacitar a los servidores públicos a quienes se les atribuyan violaciones de derechos humanos, como una medida de garantizar la no repetición de los actos y la adopción de buenas prácticas en el ejercicio público</t>
  </si>
  <si>
    <t>Capacitaciones realizadas / Número de Instituciones señaladas con recomendaciones</t>
  </si>
  <si>
    <t>Trimestral (no cuantificable hasta el cierre del trimestre)</t>
  </si>
  <si>
    <t>Participación en reuniones Interinstitucionales de Subcomités</t>
  </si>
  <si>
    <t>Número de reunión en la que se participa / Número de reunión a la que se es convocado</t>
  </si>
  <si>
    <t>Realizar pláticas con sectores poblacionales sobre temáticas relacionadas con los derechos humanos</t>
  </si>
  <si>
    <t>Número de Pláticas realizadas / Númeo total de Pláticas programadas</t>
  </si>
  <si>
    <t>Concertar la suscripción de convenios de la Comisión con organismos públicos y privados.</t>
  </si>
  <si>
    <t>Gestionar lazos de colaboración con organismos públicos y privados para la promoción y difusión de los derechos humanos</t>
  </si>
  <si>
    <t>Número de convenios firmados/Número total de convenios programados</t>
  </si>
  <si>
    <t>Convenio</t>
  </si>
  <si>
    <t xml:space="preserve">Realizar trípticos, folletos y/o carteles </t>
  </si>
  <si>
    <t xml:space="preserve">Difundir y divulgar los derechos humanos </t>
  </si>
  <si>
    <t>Trípticos y carteles</t>
  </si>
  <si>
    <t>DH2.1</t>
  </si>
  <si>
    <t>Recopilar la información de las diferentes áreas de la CDDH para la preparación y edición del Informe Anual de actividades</t>
  </si>
  <si>
    <t>Coadyuvar en la edición oportuna del informe anual de actividades del Presidente de la CDDH, como un mecanismo de rendición de cuentas</t>
  </si>
  <si>
    <t>*Información reopilada/Total de información necesaria para la elaboración del Informe                                                                                                                                                 *Informe anual realizado / Informe entregado al Congreso del Estado y el publicado</t>
  </si>
  <si>
    <t>Editar la Gaceta de la Comisión</t>
  </si>
  <si>
    <t>Difundir los derechos humanos y promover su prevención, respeto, protección y garantía a través de publicación contínua</t>
  </si>
  <si>
    <t>Número de Gacetas editadas / Número total de Gacetas programadas</t>
  </si>
  <si>
    <t xml:space="preserve">Gaceta  </t>
  </si>
  <si>
    <t>Implementar un programa de consulta y organización bibliotecaria.</t>
  </si>
  <si>
    <t>Facilitar la consulta del acervo bibliotecario como un mecanismo de accesibilidad a la información relacionada con derechos humanos como una forma de divulgación de derechos humanos</t>
  </si>
  <si>
    <t>programa de consulta y/o de organización bibliotecaria programada vs programa de consulta y/o de organización bibliotecaria realizada</t>
  </si>
  <si>
    <t>Documento y/o Informe en el que se documente el programa de sonsulta y/u oranización bibliotecaria</t>
  </si>
  <si>
    <t>Incrementar el acervo bibliográfico especializado en materia de derechos humanos</t>
  </si>
  <si>
    <t>incrementar el acervo bibliotecario</t>
  </si>
  <si>
    <t>Material bibliografico nuevo/ Total de material bicliografico programado por incrementar</t>
  </si>
  <si>
    <t>Bibliografia</t>
  </si>
  <si>
    <t>Realizar entrevistas con el personal de la CDDH</t>
  </si>
  <si>
    <t>Recabar información para la actualización y eficiencia institucional que permita una mejor promoción, difusion y divulgación efectiva</t>
  </si>
  <si>
    <t>Número de entrevistas realizadas / Número total de entrevistas programadas</t>
  </si>
  <si>
    <t>Entrevistas</t>
  </si>
  <si>
    <t>Contribuir en la formación profesional con perspectiva de derechos humanos</t>
  </si>
  <si>
    <t>Número de personas que realizan prácticas profesionales, servicio social y/o tesis en la CDDH / Número total de personas programadas para la realización de estas actividades</t>
  </si>
  <si>
    <t xml:space="preserve">Registro de personas que realizan prácticas profesionales, servicio social y/o tesis en la CDDH </t>
  </si>
  <si>
    <t xml:space="preserve">DH 3 </t>
  </si>
  <si>
    <t>Atención al público</t>
  </si>
  <si>
    <t>Orientación jurídica,  Canalizaciones, Emisión de Constancias, Gestiones y Acompañamientos en Materia de Derechos Humanos</t>
  </si>
  <si>
    <t>Registros de las Orientaciones/Canalizaciones/Expedición de Constancias/Actas Circunstanciadas</t>
  </si>
  <si>
    <t>No cuantificable</t>
  </si>
  <si>
    <t>%</t>
  </si>
  <si>
    <t xml:space="preserve">Recepción, análisis y radicación de quejas </t>
  </si>
  <si>
    <t>Protección No Jurisdiccional de los Derechos Humanos</t>
  </si>
  <si>
    <t>Quejas recibidas/quejas  solicitadas</t>
  </si>
  <si>
    <t>DH 3</t>
  </si>
  <si>
    <t>Diligencias de Integración/ recepción de declaraciones de persona quejosa, agraviada o testigos/ oficio solicitud de informes/ medidas cautelares/ citatorios/ Colaboración/ Dictamenes médicos/ Fe de lesiones/ Inspecciones oculares.</t>
  </si>
  <si>
    <t>Integración del Procedimiento de Protección No Jurisdiccional de los Derechos Humanos</t>
  </si>
  <si>
    <t>Declaraciones realizadas/ Oficios expedidos/ Actas circunstanciadas</t>
  </si>
  <si>
    <t>Supervisiones, informes especiales, Diagnosticos o Recomedaciones Generales</t>
  </si>
  <si>
    <t>Supervisar el respecto a los derechos humanos en favor de los grupos de atención prioritaria.</t>
  </si>
  <si>
    <t>Visitas in situ, analisis del marco normativo aplicable, entevistas y solicitudes de informe.</t>
  </si>
  <si>
    <t xml:space="preserve"> Cuantificable</t>
  </si>
  <si>
    <t>Conclusión de expedientes de queja</t>
  </si>
  <si>
    <t>Dar por terminado el procedimiento de protección  y defensa no jurisdiccional de Derechos Humanos</t>
  </si>
  <si>
    <t>Registros de acuerdos de conclusión de expedientes.</t>
  </si>
  <si>
    <t>Recomendaciones</t>
  </si>
  <si>
    <t>Emisión de recomendaciones</t>
  </si>
  <si>
    <t>Recomendaciones emitidas</t>
  </si>
  <si>
    <t>DH 4</t>
  </si>
  <si>
    <t>DH 4.1</t>
  </si>
  <si>
    <t>Eje 3</t>
  </si>
  <si>
    <t>Actualizar los expedientes del personal de esta comision.</t>
  </si>
  <si>
    <t>Revisar, depurar y actualizar los expedientes del personal activo de esta comision.</t>
  </si>
  <si>
    <t>Expediente actualizado de personal / Expedientes del personal activo</t>
  </si>
  <si>
    <t>Informe  de actualizacion expedientes</t>
  </si>
  <si>
    <t>Realizar las adquisiciones, de acuedo a las solicitudes presentadas y acuerdos del comité</t>
  </si>
  <si>
    <t xml:space="preserve">realizar las compras mediante  investigación,  busqueda de mejor proveedor para las adquisiones y en lo posble la firma de contrato </t>
  </si>
  <si>
    <t>Adquisiones efectuadas</t>
  </si>
  <si>
    <t>Mensual</t>
  </si>
  <si>
    <t>Sesionar en los comités en los que se participa.</t>
  </si>
  <si>
    <t>Celebrar las sesiones de coomité de: ética, Adquisiones, Bajas, Trasnparencia, entre otros.</t>
  </si>
  <si>
    <t>Sesiones celebradas</t>
  </si>
  <si>
    <t>Mensual/Trimestral</t>
  </si>
  <si>
    <t>Acta</t>
  </si>
  <si>
    <t>Dh 4</t>
  </si>
  <si>
    <t>Efectuar  capacitacion al personal, respecto en la normatividad aplicable y/o para su formación y desarrollo profesional</t>
  </si>
  <si>
    <t>Capacitar de forma continua al personal de la comisión de acuerdo a las necesidades de cada área.</t>
  </si>
  <si>
    <t>Capacitaciones realizadas / Capacitaciones programadas</t>
  </si>
  <si>
    <t>DH 4.2</t>
  </si>
  <si>
    <t xml:space="preserve">Coordinar la elaboracion del Programa Operativo Anual 2026 </t>
  </si>
  <si>
    <t>Coordinar, elaborar y ejecutar el Programa Operativo Anual</t>
  </si>
  <si>
    <t xml:space="preserve">Areas realizaron POA / Areas Generados de POA </t>
  </si>
  <si>
    <t>Elaborar la propuesta del proyecto de presupuesto de egresos 2026.</t>
  </si>
  <si>
    <t>Elaborar el proyecto presupuestal de egresos</t>
  </si>
  <si>
    <t>proyecto de presupuesto</t>
  </si>
  <si>
    <t>Integrar los Informes de avance de gestion financiera, 2025.</t>
  </si>
  <si>
    <t>Eleborar e integrar el IAGF trimestral de acuerdo a la normativa aplicable.</t>
  </si>
  <si>
    <t>Informe de Avance de Gestion Realizados / Informe de Avances de Gestion Programado.</t>
  </si>
  <si>
    <t>Integrar la Cuenta publica 2024</t>
  </si>
  <si>
    <t>Eleborar e integrar la Cuenta Publica del ejercicio anterior de acuerdo a la normativa aplicable.</t>
  </si>
  <si>
    <t>Cuentas publicas realizadas / cuentas publicas programadas</t>
  </si>
  <si>
    <t>Atender las solicitudes y diversos  requerimientos:  de adquisiciones y/o atenciones con base a las necesidades presentadas por las diversas áreas de esta comision.</t>
  </si>
  <si>
    <t>Atender y resolver las peticiones acorde a las necesidades operativas del organismo.</t>
  </si>
  <si>
    <t>Areas que realizaron peticiones / areas atendidas</t>
  </si>
  <si>
    <t>Realizar inventario fisico de bienes muebles e inmuebles que componen el patrimonio de la comision.</t>
  </si>
  <si>
    <t xml:space="preserve">Registrar y controlar el patrimonio de la Comisión, así como los bienes muebles e inmuebles asignados a las unidades administrativas, conforme lo establecen las leyes y demás disposiciones normativas </t>
  </si>
  <si>
    <t>Invetarios realizados / inventarios programados</t>
  </si>
  <si>
    <t>DH 5</t>
  </si>
  <si>
    <t>Asesorar e intervenir en los actos de entrega-recepción.</t>
  </si>
  <si>
    <t>Dar cumplimiento a la obligación que tiene el servidor público.</t>
  </si>
  <si>
    <t>Total de documentos recibidos de entrega-recepción/Total de personal de baja durante el ejercicio fiscal</t>
  </si>
  <si>
    <t>Documento (no cuantificables hasta cierre del trimestre)</t>
  </si>
  <si>
    <t xml:space="preserve">Registro de normativa </t>
  </si>
  <si>
    <t>Dar cumplimiento a la obligación que tienen las áreas en el registro de su normativa.</t>
  </si>
  <si>
    <t>Total de documentos registrados en el OIC</t>
  </si>
  <si>
    <t>Normativa generada durante el ejercicio/Normativa programada durante el ejercicio</t>
  </si>
  <si>
    <t>Capacitación</t>
  </si>
  <si>
    <t>Eficientar el desarrollo de las labores que desempeñan las personas servidoras públicas</t>
  </si>
  <si>
    <t>Capacitación impartida</t>
  </si>
  <si>
    <t xml:space="preserve">Anual </t>
  </si>
  <si>
    <t>DH 5.1</t>
  </si>
  <si>
    <t>Radicar e integrar los expedientes, calificar las faltas administrativas cometidas por servidores públicos en el desempeño de su empleo, cargo o comisión.</t>
  </si>
  <si>
    <t xml:space="preserve">Iniciar la investigación correspondiente con la finalidad de Calificar faltas de servidores públicos de la Comisión.  </t>
  </si>
  <si>
    <t>Procedimientos iniciados/Total de Investigaciones para tramite</t>
  </si>
  <si>
    <t>Expediente (no cuantificables hasta cierre de ejercicio)</t>
  </si>
  <si>
    <t>DH 5.2</t>
  </si>
  <si>
    <t>Substanciar  los procedimientos administrativos disciplinarios derivados de irregularidades cometidas por servidores públicos en el ejercicio de sus funciones.</t>
  </si>
  <si>
    <t xml:space="preserve">Substanciar  los procedimientos de Responsabilidades Administrativas correspondientes a los servidores públicos de la Comisión.    </t>
  </si>
  <si>
    <t xml:space="preserve">Informes de Responsabilidad Administrativas emitidos en el ejercicio fiscal  </t>
  </si>
  <si>
    <t>Resolver los procedimientos administrativos disciplinarios derivados de irregularidades cometidas por servidores públicos en el ejercicio de sus funciones.</t>
  </si>
  <si>
    <t xml:space="preserve">Resolver  los procedimientos de Responsabilidades Administrativas correspondientes a los servidores públicos de la Comisión.    </t>
  </si>
  <si>
    <t>Total de Resoluciones emitidas en el ejercicio fiscal</t>
  </si>
  <si>
    <t>DH 5.3</t>
  </si>
  <si>
    <t xml:space="preserve">Evaluación de los tres primeros trimestres del POA 2025 </t>
  </si>
  <si>
    <t>Identificar mejoras en la elaboración y programación de POAS para dar cumplimiento a las metas y objetivos de cada una de las unidades administrativas de la CDDHN.</t>
  </si>
  <si>
    <t>Total de actividades ejecutadas / Total de actividades programadas</t>
  </si>
  <si>
    <t>3  Documento</t>
  </si>
  <si>
    <t>Control  Iinterno vehicular.</t>
  </si>
  <si>
    <t>Verificar que los controles implementados de cada una de las unidades que conforman la plantilla vehicular se encuentren actualizados y que se les haya realizado el servicio de mantenimiento preventivo en su caso, así como verificar el estado físico en que se encuentran.</t>
  </si>
  <si>
    <t xml:space="preserve">Recomendaciones  atendidas/Total de Recomendaciónes no atendidas </t>
  </si>
  <si>
    <t>1 informe</t>
  </si>
  <si>
    <t>1  Informe</t>
  </si>
  <si>
    <t>Observaciones atendidas/Total de Observaciones</t>
  </si>
  <si>
    <t>Control Interno Verificación  del  control  de bienes muebles</t>
  </si>
  <si>
    <t>Verificar la existencia física de los bienes muebles que integran el patrimonio de la Comisión, realizando su cotejo contra los registros contables y los vales de resguardo de las personas servidoras públicas y constatar que se lleva a cabo un registro de la existencia, cantidad, características, condiciones de uso, valor y personas responsables de su manejo.</t>
  </si>
  <si>
    <t>Recibir, revisar, registrar y resguardar las declaraciones patrimoniales.</t>
  </si>
  <si>
    <t>Recibir, registrar y resguardar las declaraciones de situación patrimonial.</t>
  </si>
  <si>
    <t>Total de Situaciones Patrimoniales recibidas / Total de Situaciones Patrimoniales registradas</t>
  </si>
  <si>
    <t>Documentos               (no cuantificables hasta cierre de ejercicio)</t>
  </si>
  <si>
    <t xml:space="preserve">Actualizar permanentemente el Padrón de Servidores Públicos Obligados a presentar la declaración patrimonial. E identificar los servidores públicos omisos  </t>
  </si>
  <si>
    <t>Mantener el Padrón de servidores públicos actualizados y evitar incurrir en una falta administrativa por no presentar la Declaración Patrimonial.</t>
  </si>
  <si>
    <t>Altas y Bajas reportadas / Altas y Bajas registradas</t>
  </si>
  <si>
    <t>4  Documentos</t>
  </si>
  <si>
    <t>I.3.2.4</t>
  </si>
  <si>
    <t>I.3.2.2</t>
  </si>
  <si>
    <t xml:space="preserve">informar de las actividades  realizadas por la CDDH </t>
  </si>
  <si>
    <t>I.1.2.2</t>
  </si>
  <si>
    <t>I.1.1.1</t>
  </si>
  <si>
    <t>Organizar Seminarios en diversas temáticas sobre Derechos Humanos</t>
  </si>
  <si>
    <t>Organizar Diplomados en diversas temáticas sobre Derechos Humanos</t>
  </si>
  <si>
    <t>I.3.2.3</t>
  </si>
  <si>
    <t>I.1.2.6</t>
  </si>
  <si>
    <t>I.1.2.4</t>
  </si>
  <si>
    <t xml:space="preserve">Número de trípticos y carteles revisados y actualizados / Total de trípticos y carteles emitidos por la CDDH </t>
  </si>
  <si>
    <t>I.1.1.2</t>
  </si>
  <si>
    <t>Realizar los enlaces institucionales para la realización de prácticas profesionales, servicios sociales y tesis de grado en la Comisión.</t>
  </si>
  <si>
    <t>Producción y realización del programa de radio "El Universo de los Derechos Humanos"</t>
  </si>
  <si>
    <t>Mediante el uso de los medios de comunicación (radio) realizar programas en el que se informe y reflexione sobre los derechos humanos, a través de entrevistas, noticias y artículos que profundizar en nuestra realidad con la perspectiva de los derechos.</t>
  </si>
  <si>
    <t>Programs programados / Programas realizados</t>
  </si>
  <si>
    <t>Producción y realización del programa infantil y juvenil "El Universo de los Derechos Humanos"</t>
  </si>
  <si>
    <t>Está destinada, principalmente, a un público infantil y adolescente, y tiene como objetivo la difusión de los derechos de los niños, niñas y adolescentes, a través de un formato amigable y divertido.</t>
  </si>
  <si>
    <t>Programas agendados / programas realizados</t>
  </si>
  <si>
    <t xml:space="preserve">Informe y grabación </t>
  </si>
  <si>
    <t>Vinculación social y acción ciudadana por tus derechos humanos</t>
  </si>
  <si>
    <t>Promover los derechos humanos a través del deporte y la activación física</t>
  </si>
  <si>
    <t>Número de personas que atendieron la convocatoria</t>
  </si>
  <si>
    <t>I.3.2.5</t>
  </si>
  <si>
    <t>Mantenimiento de portal web institucional</t>
  </si>
  <si>
    <t>Actualización y mejoras para acercar la información de accioones de la CDDHN a los usuarios</t>
  </si>
  <si>
    <t>Número de actividades programadas / Numero de actividades realizadas</t>
  </si>
  <si>
    <t>Mantenimiento preventivo y correctivo de la infraestructura informatica de la comisión</t>
  </si>
  <si>
    <t>Es una estrategia proactiva que implica realizar tareas regulares de inspección, limpieza, y reparación para evitar fallas inesperadas en los equipos informáticos.</t>
  </si>
  <si>
    <t>Análisis y diagnóstico de estado que guarda la infraestructura informática de la CDDH Nayarit</t>
  </si>
  <si>
    <t>Para analizar el estado de los equipos, la capacidad de los sistemas, la eficiencia del software y la seguridad de la red, para eficientar las tareas</t>
  </si>
  <si>
    <t>Seguimiento y mantenimiento a los correos institucionales</t>
  </si>
  <si>
    <t>El uso de correo institucional permite reafirmar el sentido de pertenencia con la Institución y la formalidad de los temas tratados</t>
  </si>
  <si>
    <t>Respaldo de información de las diversas areas de la comisión</t>
  </si>
  <si>
    <t>Garantizar la información, en caso que haya sido eliminada, dañada o alterada al presentarse alguna contingencia. </t>
  </si>
  <si>
    <t>Seguimiento a la implementacion se seguridad en los equipos de computo de esta comision</t>
  </si>
  <si>
    <t>Garantizar que los equipos de esta comision cuenten con software antiviruz licenciado asi como las medidas de seguridad para su funcionamiento</t>
  </si>
  <si>
    <t>Seguimiento a renovacion de equipos de computo de conformidad a necesidades</t>
  </si>
  <si>
    <t>Garantizar que la comision cuente con equipos de computo en optimas condiciones para la implementacion de sus actividades en sus deversas areas</t>
  </si>
  <si>
    <t>I1.2.3.</t>
  </si>
  <si>
    <t>Premio Valores en Derechos Humanos: "Al periodismo, fotografía y de dibujo"</t>
  </si>
  <si>
    <t>Promover a través de concursos la promoción y difusióon de los derechos humanos</t>
  </si>
  <si>
    <t>Número de convocatorias / Numero de premiaciones</t>
  </si>
  <si>
    <t>I.2.1.6</t>
  </si>
  <si>
    <t>Campaña Empresa comprometida con el respeto de los derechos humanos</t>
  </si>
  <si>
    <t>Promover entre las empresas los reconocimientos y certificación en derechos humanos mediante la entrega de un distintivo</t>
  </si>
  <si>
    <t>Número de empresas registradas / Número de empresas certificadas</t>
  </si>
  <si>
    <t xml:space="preserve">SECRETARIA EJECUTIVA </t>
  </si>
  <si>
    <t>COORDINACIÓN DE ARCHIVO</t>
  </si>
  <si>
    <t>Eje 3 Programa 2 "Desarrollo Institucional", línea 1.</t>
  </si>
  <si>
    <t>Eje 2 Programa 5 "Reinserción efectiva a la sociedad de las personas que han cometido delitos" Línea de accion 2 y 4</t>
  </si>
  <si>
    <t xml:space="preserve">Eje 2 Programa 6 "Efectividad de las Recomendaciones en materia de Derechos Humanos" Líneas de acción  4 y  5 </t>
  </si>
  <si>
    <t xml:space="preserve">VISITADURÍA </t>
  </si>
  <si>
    <t>Actualización en la normatividad del OIC y colaboración con la  CDDHN.</t>
  </si>
  <si>
    <t>Eficientar el desarrollo de las labores que desempeña el OIC, dentro de  la CDDHN.</t>
  </si>
  <si>
    <t>Documento (no cuantificables hasta cierre del trimestre, por alguna capacitación  en  espesifico  que se solicite)</t>
  </si>
  <si>
    <t>DH.5.3</t>
  </si>
  <si>
    <t>Auditoria financiera /cumplimiento</t>
  </si>
  <si>
    <t>Fiscalizar los ingresos y egresos de la Comisión, a efecto de comprobar su adecuada administración, manejo, custodia, aplicación, debida comprobación y justificación; comprendiendo el análisis y examen de la información financiera, contable, patrimonial, programática y presupuestal, para determinar su apego a los principios básicos de contabilidad gubernamental y demás disposiciones legales aplicables</t>
  </si>
  <si>
    <t>1 Documento</t>
  </si>
  <si>
    <t>Verificación  aleatoria de Declaraciones Patrimoniales</t>
  </si>
  <si>
    <t xml:space="preserve">Garantizar la transparencia y la integridad een eel desempeño de las personas servidoras públicas </t>
  </si>
  <si>
    <t xml:space="preserve">Resultado de la verificción </t>
  </si>
  <si>
    <t>1  Documentos</t>
  </si>
  <si>
    <t>ORGANO INTERNO DE CONTROL</t>
  </si>
  <si>
    <t xml:space="preserve">DIRECCIÓN DE ADMINISTRACIÓN, CONTABILIDAD Y RECURSOS HUMANOS </t>
  </si>
  <si>
    <t xml:space="preserve">TRANSPARENCIA </t>
  </si>
  <si>
    <t xml:space="preserve">COMUNICACIÓN SOCIAL </t>
  </si>
  <si>
    <t xml:space="preserve">Trimestral   </t>
  </si>
  <si>
    <t>DH 1.4</t>
  </si>
  <si>
    <t xml:space="preserve">Reuniones para asesorar sobra la ejecución y/o seguimiento de la normatividad que aplica a cada área </t>
  </si>
  <si>
    <t>Asesorar a las unidades para que su actual sea conforme a derecho</t>
  </si>
  <si>
    <t>Total de asesorías realizadas / total de asesorías programadas</t>
  </si>
  <si>
    <t>Realizar asesorías y acudir a juzgado a darle seguimiento e impulso a los trámites, procedimientos o juicios en los que sea parte la Comisión</t>
  </si>
  <si>
    <t>Representacion legal y jurídica de la Comisión en procedimientos judiciales</t>
  </si>
  <si>
    <t>Visitas programadas / visitas realizadas</t>
  </si>
  <si>
    <t xml:space="preserve">Asesorar en la suscripción de convenios en que intervenga la Comisión </t>
  </si>
  <si>
    <t xml:space="preserve">Revisar la aplicación de las bases y requisitos legales en la elaboración y formalización del documento final de convenio </t>
  </si>
  <si>
    <t xml:space="preserve">Análisis de los requisitos formales y legales de convenios / firma total de convenios </t>
  </si>
  <si>
    <t>Documento (no cuantificable hasta final del ejercicio)</t>
  </si>
  <si>
    <t xml:space="preserve">UNIDAD JURIDICA </t>
  </si>
  <si>
    <t>DH 1.1</t>
  </si>
  <si>
    <t>Eje 1.</t>
  </si>
  <si>
    <t>Gestión de convenios de colaboración y acuerdos de colaboración celebrados con institiciones públicas, privadas,acaémidas y sociedad civil en materia de derechos humanos</t>
  </si>
  <si>
    <t>Que las instituciones y la sociedad civil fomenten practicas relacionadas con los derechos humanos</t>
  </si>
  <si>
    <t>Actividad</t>
  </si>
  <si>
    <t xml:space="preserve">Número de acueros suscritos (realizados) / Número de acueros suscritos (programados) </t>
  </si>
  <si>
    <t>Gestión de convenios y acuerdos de colaboración  entre organismos defensores de derechos humanos</t>
  </si>
  <si>
    <t>Que los organismos públicos defensores de derechos humanos proyecten acciones de protección de manera coordinada</t>
  </si>
  <si>
    <t xml:space="preserve">Número de acuerdos suscritos entre entidades de derechos humanos (realizados) / Número de acueros suscritos  con entidades de derechos humanos (programados) </t>
  </si>
  <si>
    <t>Participar en Federaciones, Asambleas, Congresos y Reuniones con temáticas de Derechos Humanos, con la finalidad de identificar necesidades y mejoras en el ámbito de aplicación</t>
  </si>
  <si>
    <t>Realizar en conjunto con otras instituciones tareas y actividades jurídicas en defensa de los Derechos Humanos en todas las personas.</t>
  </si>
  <si>
    <t>Participaciones Directas del Presidente / Número de Participaciones Directas del Presidente; Total de participaciones</t>
  </si>
  <si>
    <t>Número de acciones</t>
  </si>
  <si>
    <t>Participar y dar seguimiento en asuntos de Derechos Humanos, con Instituciones Nacionales, con la finalidad de identificar las problemáticas y aportar soluciones para erradicarse.</t>
  </si>
  <si>
    <t>Realizar en conjunto con otras instituciones Federales tareas y actividades jurídicas en defensa de los Derechos Humanos en todas las personas</t>
  </si>
  <si>
    <t>Participaciones del Presidente en Entes y Organizaciones Nacionales / Número de participaciones Presidente, Total de participaciones</t>
  </si>
  <si>
    <t>Participar y dar seguimiento en asuntos de Derechos Humanos, con Instituciones Estatales y locales, con la finalidad de identificar las problemáticas y aportar soluciones para erradicarse.</t>
  </si>
  <si>
    <t>Realizar en conjunto con otras instituciones Estatales tareas y actividades jurídicas en defensa de los Derechos Humanos en todas las personas</t>
  </si>
  <si>
    <t>Participaciones del Presidente con Organizaciones Estatales / Número de participaciones Presidente, Total de participaciones</t>
  </si>
  <si>
    <t xml:space="preserve">PRESIDENCIA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</si>
</sst>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sz val="7"/>
      <color rgb="FF000000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rgb="FF000000"/>
      <name val="Arial"/>
      <family val="2"/>
    </font>
    <font>
      <sz val="8"/>
      <name val="Arial"/>
      <family val="2"/>
    </font>
    <font>
      <sz val="8"/>
      <name val="Arial"/>
      <family val="2"/>
      <charset val="1"/>
    </font>
    <font>
      <b/>
      <sz val="7"/>
      <color rgb="FFFFFFFF"/>
      <name val="Arial"/>
      <family val="2"/>
    </font>
    <font>
      <sz val="7"/>
      <color rgb="FF000000"/>
      <name val="Arial"/>
      <family val="2"/>
    </font>
    <font>
      <sz val="7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7"/>
      <name val="Arial"/>
      <family val="2"/>
    </font>
    <font>
      <sz val="8"/>
      <color theme="1"/>
      <name val="Century Gothic"/>
      <family val="2"/>
    </font>
    <font>
      <sz val="7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 "/>
    </font>
    <font>
      <sz val="7"/>
      <color rgb="FF000000"/>
      <name val="Calibri "/>
    </font>
    <font>
      <sz val="7"/>
      <color rgb="FF000000"/>
      <name val="Calibri"/>
      <family val="2"/>
      <scheme val="minor"/>
    </font>
    <font>
      <b/>
      <sz val="7"/>
      <color theme="1"/>
      <name val="Arial"/>
      <family val="2"/>
    </font>
    <font>
      <sz val="6"/>
      <name val="Arial"/>
      <family val="2"/>
    </font>
    <font>
      <sz val="7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0CECE"/>
        <bgColor rgb="FFD9D9D9"/>
      </patternFill>
    </fill>
    <fill>
      <patternFill patternType="solid">
        <fgColor rgb="FFD9D9D9"/>
        <bgColor rgb="FFD0CECE"/>
      </patternFill>
    </fill>
    <fill>
      <patternFill patternType="solid">
        <fgColor rgb="FF00206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dotted">
        <color indexed="64"/>
      </right>
      <top/>
      <bottom/>
      <diagonal/>
    </border>
    <border>
      <left style="hair">
        <color auto="1"/>
      </left>
      <right/>
      <top style="dotted">
        <color indexed="64"/>
      </top>
      <bottom style="dotted">
        <color indexed="64"/>
      </bottom>
      <diagonal/>
    </border>
    <border>
      <left style="hair">
        <color auto="1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/>
      <top/>
      <bottom style="dott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9" fontId="11" fillId="0" borderId="0" applyFont="0" applyFill="0" applyBorder="0" applyAlignment="0" applyProtection="0"/>
  </cellStyleXfs>
  <cellXfs count="126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10" fillId="0" borderId="0" xfId="0" applyFont="1"/>
    <xf numFmtId="0" fontId="10" fillId="0" borderId="0" xfId="0" applyFont="1" applyAlignment="1">
      <alignment horizontal="left"/>
    </xf>
    <xf numFmtId="9" fontId="9" fillId="0" borderId="16" xfId="2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3" fillId="0" borderId="0" xfId="0" applyFont="1" applyAlignment="1">
      <alignment horizontal="center" vertical="center" wrapText="1"/>
    </xf>
    <xf numFmtId="9" fontId="9" fillId="0" borderId="29" xfId="2" applyFont="1" applyFill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justify" vertical="center" wrapText="1"/>
    </xf>
    <xf numFmtId="0" fontId="17" fillId="0" borderId="20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1" fontId="9" fillId="0" borderId="20" xfId="0" applyNumberFormat="1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9" fontId="9" fillId="0" borderId="16" xfId="0" applyNumberFormat="1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9" fontId="10" fillId="0" borderId="16" xfId="0" applyNumberFormat="1" applyFont="1" applyBorder="1" applyAlignment="1">
      <alignment horizontal="center" vertical="center" wrapText="1"/>
    </xf>
    <xf numFmtId="0" fontId="24" fillId="0" borderId="31" xfId="0" applyFont="1" applyBorder="1" applyAlignment="1">
      <alignment horizontal="justify" vertical="center" wrapText="1"/>
    </xf>
    <xf numFmtId="0" fontId="15" fillId="0" borderId="16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9" fillId="0" borderId="17" xfId="0" applyFont="1" applyBorder="1" applyAlignment="1">
      <alignment vertical="center" wrapText="1"/>
    </xf>
    <xf numFmtId="0" fontId="10" fillId="0" borderId="16" xfId="0" applyFont="1" applyBorder="1" applyAlignment="1">
      <alignment horizontal="center" vertical="center"/>
    </xf>
    <xf numFmtId="1" fontId="9" fillId="0" borderId="16" xfId="0" applyNumberFormat="1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8" xfId="0" applyFont="1" applyBorder="1" applyAlignment="1">
      <alignment vertical="center" wrapText="1"/>
    </xf>
    <xf numFmtId="0" fontId="9" fillId="0" borderId="19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1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justify" vertical="top"/>
    </xf>
    <xf numFmtId="0" fontId="14" fillId="0" borderId="0" xfId="0" applyFont="1" applyAlignment="1">
      <alignment horizontal="justify" vertical="top" wrapText="1"/>
    </xf>
    <xf numFmtId="0" fontId="18" fillId="0" borderId="15" xfId="0" applyFont="1" applyBorder="1" applyAlignment="1">
      <alignment horizontal="justify" vertical="center" wrapText="1"/>
    </xf>
    <xf numFmtId="0" fontId="18" fillId="0" borderId="15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justify" vertical="top" wrapText="1"/>
    </xf>
    <xf numFmtId="0" fontId="14" fillId="0" borderId="0" xfId="0" applyFont="1" applyAlignment="1">
      <alignment wrapText="1"/>
    </xf>
    <xf numFmtId="0" fontId="12" fillId="0" borderId="15" xfId="0" applyFont="1" applyBorder="1" applyAlignment="1">
      <alignment horizontal="justify" vertical="center" wrapText="1"/>
    </xf>
    <xf numFmtId="0" fontId="14" fillId="0" borderId="0" xfId="0" applyFont="1" applyAlignment="1">
      <alignment horizontal="center" vertical="center" wrapText="1"/>
    </xf>
    <xf numFmtId="0" fontId="14" fillId="0" borderId="21" xfId="0" applyFont="1" applyBorder="1" applyAlignment="1">
      <alignment horizontal="justify" vertical="top"/>
    </xf>
    <xf numFmtId="0" fontId="14" fillId="0" borderId="21" xfId="0" applyFont="1" applyBorder="1" applyAlignment="1">
      <alignment horizontal="justify" vertical="center"/>
    </xf>
    <xf numFmtId="0" fontId="14" fillId="0" borderId="21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wrapText="1"/>
    </xf>
    <xf numFmtId="0" fontId="9" fillId="0" borderId="15" xfId="0" applyFont="1" applyBorder="1" applyAlignment="1">
      <alignment horizontal="justify" vertical="center" wrapText="1"/>
    </xf>
    <xf numFmtId="9" fontId="9" fillId="0" borderId="29" xfId="0" applyNumberFormat="1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25" xfId="0" applyFont="1" applyBorder="1" applyAlignment="1">
      <alignment horizontal="center" vertical="center" wrapText="1"/>
    </xf>
    <xf numFmtId="0" fontId="19" fillId="0" borderId="26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9" fontId="23" fillId="0" borderId="0" xfId="2" quotePrefix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justify" vertical="top" wrapText="1"/>
    </xf>
    <xf numFmtId="0" fontId="6" fillId="0" borderId="1" xfId="1" applyFont="1" applyBorder="1" applyAlignment="1">
      <alignment horizontal="justify" vertical="top" wrapText="1"/>
    </xf>
    <xf numFmtId="0" fontId="5" fillId="3" borderId="2" xfId="1" applyFont="1" applyFill="1" applyBorder="1" applyAlignment="1">
      <alignment horizontal="right" vertical="top"/>
    </xf>
    <xf numFmtId="0" fontId="5" fillId="3" borderId="3" xfId="1" applyFont="1" applyFill="1" applyBorder="1" applyAlignment="1">
      <alignment horizontal="right" vertical="top"/>
    </xf>
    <xf numFmtId="0" fontId="5" fillId="3" borderId="4" xfId="1" applyFont="1" applyFill="1" applyBorder="1" applyAlignment="1">
      <alignment horizontal="right" vertical="top"/>
    </xf>
    <xf numFmtId="0" fontId="7" fillId="0" borderId="2" xfId="1" applyFont="1" applyBorder="1" applyAlignment="1">
      <alignment horizontal="justify" vertical="top" wrapText="1"/>
    </xf>
    <xf numFmtId="0" fontId="7" fillId="0" borderId="3" xfId="1" applyFont="1" applyBorder="1" applyAlignment="1">
      <alignment horizontal="justify" vertical="top" wrapText="1"/>
    </xf>
    <xf numFmtId="0" fontId="7" fillId="0" borderId="4" xfId="1" applyFont="1" applyBorder="1" applyAlignment="1">
      <alignment horizontal="justify" vertical="top" wrapText="1"/>
    </xf>
    <xf numFmtId="0" fontId="5" fillId="3" borderId="2" xfId="1" applyFont="1" applyFill="1" applyBorder="1" applyAlignment="1">
      <alignment horizontal="right" vertical="top" wrapText="1"/>
    </xf>
    <xf numFmtId="0" fontId="5" fillId="3" borderId="3" xfId="1" applyFont="1" applyFill="1" applyBorder="1" applyAlignment="1">
      <alignment horizontal="right" vertical="top" wrapText="1"/>
    </xf>
    <xf numFmtId="0" fontId="5" fillId="3" borderId="4" xfId="1" applyFont="1" applyFill="1" applyBorder="1" applyAlignment="1">
      <alignment horizontal="right" vertical="top" wrapText="1"/>
    </xf>
    <xf numFmtId="49" fontId="7" fillId="0" borderId="2" xfId="1" applyNumberFormat="1" applyFont="1" applyBorder="1" applyAlignment="1">
      <alignment horizontal="justify" vertical="top" wrapText="1"/>
    </xf>
    <xf numFmtId="49" fontId="7" fillId="0" borderId="3" xfId="1" applyNumberFormat="1" applyFont="1" applyBorder="1" applyAlignment="1">
      <alignment horizontal="justify" vertical="top" wrapText="1"/>
    </xf>
    <xf numFmtId="49" fontId="7" fillId="0" borderId="4" xfId="1" applyNumberFormat="1" applyFont="1" applyBorder="1" applyAlignment="1">
      <alignment horizontal="justify" vertical="top" wrapText="1"/>
    </xf>
    <xf numFmtId="0" fontId="5" fillId="3" borderId="5" xfId="0" applyFont="1" applyFill="1" applyBorder="1" applyAlignment="1">
      <alignment horizontal="left" vertical="top" wrapText="1"/>
    </xf>
    <xf numFmtId="0" fontId="5" fillId="3" borderId="7" xfId="0" applyFont="1" applyFill="1" applyBorder="1" applyAlignment="1">
      <alignment horizontal="left" vertical="top" wrapText="1"/>
    </xf>
    <xf numFmtId="0" fontId="6" fillId="0" borderId="5" xfId="1" applyFont="1" applyBorder="1" applyAlignment="1">
      <alignment horizontal="justify" vertical="top" wrapText="1"/>
    </xf>
    <xf numFmtId="0" fontId="6" fillId="0" borderId="6" xfId="1" applyFont="1" applyBorder="1" applyAlignment="1">
      <alignment horizontal="justify" vertical="top" wrapText="1"/>
    </xf>
    <xf numFmtId="0" fontId="6" fillId="0" borderId="7" xfId="1" applyFont="1" applyBorder="1" applyAlignment="1">
      <alignment horizontal="justify" vertical="top" wrapText="1"/>
    </xf>
    <xf numFmtId="0" fontId="6" fillId="0" borderId="8" xfId="1" applyFont="1" applyBorder="1" applyAlignment="1">
      <alignment horizontal="justify" vertical="top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8" fillId="4" borderId="27" xfId="0" applyFont="1" applyFill="1" applyBorder="1" applyAlignment="1">
      <alignment horizontal="center" vertical="center" wrapText="1"/>
    </xf>
    <xf numFmtId="0" fontId="8" fillId="4" borderId="28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left" vertical="center" wrapText="1"/>
    </xf>
    <xf numFmtId="0" fontId="10" fillId="0" borderId="20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0" fillId="0" borderId="20" xfId="0" applyBorder="1" applyAlignment="1">
      <alignment wrapText="1"/>
    </xf>
    <xf numFmtId="0" fontId="8" fillId="4" borderId="32" xfId="0" applyFont="1" applyFill="1" applyBorder="1" applyAlignment="1">
      <alignment horizontal="center" vertical="center" wrapText="1"/>
    </xf>
    <xf numFmtId="0" fontId="25" fillId="0" borderId="20" xfId="0" applyFont="1" applyBorder="1" applyAlignment="1">
      <alignment horizontal="center" vertical="center"/>
    </xf>
    <xf numFmtId="0" fontId="25" fillId="0" borderId="20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0" fillId="0" borderId="20" xfId="0" applyBorder="1"/>
    <xf numFmtId="0" fontId="23" fillId="0" borderId="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9" fontId="9" fillId="0" borderId="10" xfId="2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30" xfId="0" applyFont="1" applyBorder="1" applyAlignment="1">
      <alignment vertical="center" wrapText="1"/>
    </xf>
    <xf numFmtId="0" fontId="10" fillId="0" borderId="30" xfId="0" applyFont="1" applyBorder="1" applyAlignment="1">
      <alignment wrapText="1"/>
    </xf>
    <xf numFmtId="0" fontId="9" fillId="0" borderId="30" xfId="0" applyFont="1" applyBorder="1" applyAlignment="1">
      <alignment horizontal="justify" vertical="center" wrapText="1"/>
    </xf>
    <xf numFmtId="0" fontId="23" fillId="0" borderId="33" xfId="0" applyFont="1" applyBorder="1" applyAlignment="1">
      <alignment horizontal="center" vertical="center" wrapText="1"/>
    </xf>
    <xf numFmtId="0" fontId="14" fillId="0" borderId="20" xfId="0" applyFont="1" applyBorder="1" applyAlignment="1">
      <alignment wrapText="1"/>
    </xf>
  </cellXfs>
  <cellStyles count="3">
    <cellStyle name="Normal" xfId="0" builtinId="0"/>
    <cellStyle name="Normal 2 9 2" xfId="1" xr:uid="{00000000-0005-0000-0000-000001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16"/>
  <sheetViews>
    <sheetView tabSelected="1" topLeftCell="G1" zoomScale="135" zoomScaleNormal="100" workbookViewId="0">
      <selection activeCell="V109" sqref="V109"/>
    </sheetView>
  </sheetViews>
  <sheetFormatPr baseColWidth="10" defaultColWidth="9.109375" defaultRowHeight="14.4"/>
  <cols>
    <col min="2" max="2" width="10.109375" customWidth="1"/>
    <col min="5" max="5" width="25" customWidth="1"/>
    <col min="6" max="6" width="11" customWidth="1"/>
    <col min="7" max="7" width="8.33203125" customWidth="1"/>
    <col min="8" max="9" width="9.6640625" customWidth="1"/>
    <col min="10" max="10" width="9.109375" style="3"/>
    <col min="11" max="11" width="6.44140625" customWidth="1"/>
    <col min="12" max="12" width="6.77734375" customWidth="1"/>
    <col min="13" max="13" width="7.33203125" customWidth="1"/>
    <col min="14" max="14" width="7" customWidth="1"/>
    <col min="15" max="15" width="6.44140625" customWidth="1"/>
    <col min="16" max="17" width="6.77734375" customWidth="1"/>
    <col min="18" max="18" width="5.6640625" customWidth="1"/>
    <col min="19" max="19" width="7" customWidth="1"/>
    <col min="20" max="20" width="8.77734375" customWidth="1"/>
    <col min="21" max="21" width="21.44140625" customWidth="1"/>
    <col min="22" max="22" width="17.44140625" customWidth="1"/>
  </cols>
  <sheetData>
    <row r="1" spans="1:22" ht="15.75" customHeight="1">
      <c r="A1" s="76" t="s">
        <v>65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</row>
    <row r="2" spans="1:22" ht="15.75" customHeight="1">
      <c r="A2" s="1"/>
      <c r="B2" s="1"/>
      <c r="C2" s="1"/>
      <c r="D2" s="1"/>
      <c r="E2" s="1"/>
      <c r="F2" s="1"/>
      <c r="G2" s="1"/>
      <c r="H2" s="1"/>
      <c r="I2" s="1"/>
      <c r="J2" s="2"/>
      <c r="K2" s="1"/>
      <c r="L2" s="1"/>
      <c r="M2" s="1"/>
      <c r="N2" s="1"/>
      <c r="O2" s="1"/>
      <c r="P2" s="1"/>
      <c r="Q2" s="1"/>
      <c r="R2" s="1"/>
      <c r="S2" s="1"/>
      <c r="T2" s="1"/>
      <c r="U2" s="8"/>
    </row>
    <row r="3" spans="1:22" ht="15.75" customHeight="1">
      <c r="A3" s="77" t="s">
        <v>0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</row>
    <row r="4" spans="1:22" ht="15.75" customHeight="1">
      <c r="A4" s="78" t="s">
        <v>1</v>
      </c>
      <c r="B4" s="78"/>
      <c r="C4" s="79" t="s">
        <v>2</v>
      </c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80" t="s">
        <v>3</v>
      </c>
      <c r="Q4" s="81"/>
      <c r="R4" s="82"/>
      <c r="S4" s="83" t="s">
        <v>4</v>
      </c>
      <c r="T4" s="84"/>
      <c r="U4" s="85"/>
    </row>
    <row r="5" spans="1:22" ht="17.25" customHeight="1">
      <c r="A5" s="78" t="s">
        <v>5</v>
      </c>
      <c r="B5" s="78"/>
      <c r="C5" s="79" t="s">
        <v>6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86" t="s">
        <v>7</v>
      </c>
      <c r="Q5" s="87"/>
      <c r="R5" s="88"/>
      <c r="S5" s="89" t="s">
        <v>8</v>
      </c>
      <c r="T5" s="90"/>
      <c r="U5" s="91"/>
    </row>
    <row r="6" spans="1:22" ht="19.5" customHeight="1">
      <c r="A6" s="92" t="s">
        <v>9</v>
      </c>
      <c r="B6" s="92"/>
      <c r="C6" s="94" t="s">
        <v>10</v>
      </c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5"/>
      <c r="P6" s="80" t="s">
        <v>11</v>
      </c>
      <c r="Q6" s="81"/>
      <c r="R6" s="82"/>
      <c r="S6" s="83" t="s">
        <v>12</v>
      </c>
      <c r="T6" s="84"/>
      <c r="U6" s="85"/>
    </row>
    <row r="7" spans="1:22" ht="19.5" customHeight="1">
      <c r="A7" s="93"/>
      <c r="B7" s="93"/>
      <c r="C7" s="96"/>
      <c r="D7" s="96"/>
      <c r="E7" s="96"/>
      <c r="F7" s="96"/>
      <c r="G7" s="96"/>
      <c r="H7" s="96"/>
      <c r="I7" s="96"/>
      <c r="J7" s="96"/>
      <c r="K7" s="96"/>
      <c r="L7" s="96"/>
      <c r="M7" s="96"/>
      <c r="N7" s="96"/>
      <c r="O7" s="97"/>
      <c r="P7" s="80" t="s">
        <v>13</v>
      </c>
      <c r="Q7" s="81"/>
      <c r="R7" s="82"/>
      <c r="S7" s="83" t="s">
        <v>14</v>
      </c>
      <c r="T7" s="84"/>
      <c r="U7" s="85"/>
    </row>
    <row r="8" spans="1:22" ht="24" customHeight="1">
      <c r="A8" s="78" t="s">
        <v>15</v>
      </c>
      <c r="B8" s="78"/>
      <c r="C8" s="79" t="s">
        <v>16</v>
      </c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80" t="s">
        <v>17</v>
      </c>
      <c r="Q8" s="81"/>
      <c r="R8" s="82"/>
      <c r="S8" s="83" t="s">
        <v>18</v>
      </c>
      <c r="T8" s="84"/>
      <c r="U8" s="85"/>
    </row>
    <row r="9" spans="1:22" ht="21.75" customHeight="1">
      <c r="A9" s="78" t="s">
        <v>19</v>
      </c>
      <c r="B9" s="78"/>
      <c r="C9" s="79" t="s">
        <v>20</v>
      </c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86" t="s">
        <v>21</v>
      </c>
      <c r="Q9" s="87"/>
      <c r="R9" s="88"/>
      <c r="S9" s="83" t="s">
        <v>22</v>
      </c>
      <c r="T9" s="84"/>
      <c r="U9" s="85"/>
    </row>
    <row r="10" spans="1:22" ht="15.75" customHeight="1">
      <c r="A10" s="98" t="s">
        <v>23</v>
      </c>
      <c r="B10" s="98" t="s">
        <v>24</v>
      </c>
      <c r="C10" s="98" t="s">
        <v>25</v>
      </c>
      <c r="D10" s="98" t="s">
        <v>26</v>
      </c>
      <c r="E10" s="98" t="s">
        <v>27</v>
      </c>
      <c r="F10" s="98" t="s">
        <v>28</v>
      </c>
      <c r="G10" s="98" t="s">
        <v>29</v>
      </c>
      <c r="H10" s="98" t="s">
        <v>30</v>
      </c>
      <c r="I10" s="98" t="s">
        <v>31</v>
      </c>
      <c r="J10" s="98" t="s">
        <v>32</v>
      </c>
      <c r="K10" s="102" t="s">
        <v>33</v>
      </c>
      <c r="L10" s="103"/>
      <c r="M10" s="103"/>
      <c r="N10" s="103"/>
      <c r="O10" s="103"/>
      <c r="P10" s="103"/>
      <c r="Q10" s="103"/>
      <c r="R10" s="104"/>
      <c r="S10" s="98" t="s">
        <v>34</v>
      </c>
      <c r="T10" s="100" t="s">
        <v>35</v>
      </c>
      <c r="U10" s="117" t="s">
        <v>36</v>
      </c>
    </row>
    <row r="11" spans="1:22" ht="15.75" customHeight="1">
      <c r="A11" s="99"/>
      <c r="B11" s="99"/>
      <c r="C11" s="99"/>
      <c r="D11" s="99"/>
      <c r="E11" s="99"/>
      <c r="F11" s="99"/>
      <c r="G11" s="99"/>
      <c r="H11" s="99"/>
      <c r="I11" s="99"/>
      <c r="J11" s="99"/>
      <c r="K11" s="102" t="s">
        <v>37</v>
      </c>
      <c r="L11" s="103"/>
      <c r="M11" s="103"/>
      <c r="N11" s="104"/>
      <c r="O11" s="102" t="s">
        <v>38</v>
      </c>
      <c r="P11" s="103"/>
      <c r="Q11" s="103"/>
      <c r="R11" s="104"/>
      <c r="S11" s="99"/>
      <c r="T11" s="101"/>
      <c r="U11" s="117"/>
    </row>
    <row r="12" spans="1:22" ht="19.2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112" t="s">
        <v>39</v>
      </c>
      <c r="L12" s="112" t="s">
        <v>40</v>
      </c>
      <c r="M12" s="112" t="s">
        <v>41</v>
      </c>
      <c r="N12" s="112" t="s">
        <v>42</v>
      </c>
      <c r="O12" s="112" t="s">
        <v>39</v>
      </c>
      <c r="P12" s="112" t="s">
        <v>40</v>
      </c>
      <c r="Q12" s="112" t="s">
        <v>41</v>
      </c>
      <c r="R12" s="112" t="s">
        <v>42</v>
      </c>
      <c r="S12" s="99"/>
      <c r="T12" s="101"/>
      <c r="U12" s="124"/>
    </row>
    <row r="13" spans="1:22" ht="75.75" customHeight="1">
      <c r="A13" s="113" t="s">
        <v>43</v>
      </c>
      <c r="B13" s="114" t="s">
        <v>426</v>
      </c>
      <c r="C13" s="13" t="s">
        <v>427</v>
      </c>
      <c r="D13" s="114" t="s">
        <v>428</v>
      </c>
      <c r="E13" s="13" t="s">
        <v>429</v>
      </c>
      <c r="F13" s="13" t="s">
        <v>430</v>
      </c>
      <c r="G13" s="13" t="s">
        <v>431</v>
      </c>
      <c r="H13" s="13" t="s">
        <v>45</v>
      </c>
      <c r="I13" s="13" t="s">
        <v>210</v>
      </c>
      <c r="J13" s="114">
        <v>3</v>
      </c>
      <c r="K13" s="114">
        <v>2</v>
      </c>
      <c r="L13" s="114">
        <v>3</v>
      </c>
      <c r="M13" s="114">
        <v>2</v>
      </c>
      <c r="N13" s="114"/>
      <c r="O13" s="114"/>
      <c r="P13" s="114"/>
      <c r="Q13" s="114"/>
      <c r="R13" s="115"/>
      <c r="S13" s="115"/>
      <c r="T13" s="118"/>
      <c r="U13" s="116"/>
      <c r="V13" s="74" t="s">
        <v>445</v>
      </c>
    </row>
    <row r="14" spans="1:22" ht="64.5" customHeight="1">
      <c r="A14" s="113" t="s">
        <v>43</v>
      </c>
      <c r="B14" s="114" t="s">
        <v>426</v>
      </c>
      <c r="C14" s="13" t="s">
        <v>427</v>
      </c>
      <c r="D14" s="114" t="s">
        <v>432</v>
      </c>
      <c r="E14" s="13" t="s">
        <v>433</v>
      </c>
      <c r="F14" s="13" t="s">
        <v>430</v>
      </c>
      <c r="G14" s="13" t="s">
        <v>434</v>
      </c>
      <c r="H14" s="13" t="s">
        <v>45</v>
      </c>
      <c r="I14" s="13" t="s">
        <v>210</v>
      </c>
      <c r="J14" s="114">
        <v>1</v>
      </c>
      <c r="K14" s="114">
        <v>0</v>
      </c>
      <c r="L14" s="114">
        <v>1</v>
      </c>
      <c r="M14" s="114">
        <v>0</v>
      </c>
      <c r="N14" s="114"/>
      <c r="O14" s="114"/>
      <c r="P14" s="114"/>
      <c r="Q14" s="114"/>
      <c r="R14" s="115"/>
      <c r="S14" s="115"/>
      <c r="T14" s="118"/>
      <c r="U14" s="116"/>
      <c r="V14" s="74" t="s">
        <v>445</v>
      </c>
    </row>
    <row r="15" spans="1:22" ht="96.75" customHeight="1">
      <c r="A15" s="113" t="s">
        <v>43</v>
      </c>
      <c r="B15" s="114" t="s">
        <v>426</v>
      </c>
      <c r="C15" s="13" t="s">
        <v>427</v>
      </c>
      <c r="D15" s="114" t="s">
        <v>435</v>
      </c>
      <c r="E15" s="13" t="s">
        <v>436</v>
      </c>
      <c r="F15" s="13" t="s">
        <v>430</v>
      </c>
      <c r="G15" s="13" t="s">
        <v>437</v>
      </c>
      <c r="H15" s="13" t="s">
        <v>45</v>
      </c>
      <c r="I15" s="13" t="s">
        <v>438</v>
      </c>
      <c r="J15" s="114">
        <v>1</v>
      </c>
      <c r="K15" s="114">
        <v>2</v>
      </c>
      <c r="L15" s="114">
        <v>1</v>
      </c>
      <c r="M15" s="114">
        <v>1</v>
      </c>
      <c r="N15" s="114"/>
      <c r="O15" s="114"/>
      <c r="P15" s="114"/>
      <c r="Q15" s="114"/>
      <c r="R15" s="115"/>
      <c r="S15" s="115"/>
      <c r="T15" s="118"/>
      <c r="U15" s="116"/>
      <c r="V15" s="74" t="s">
        <v>445</v>
      </c>
    </row>
    <row r="16" spans="1:22" ht="82.5" customHeight="1">
      <c r="A16" s="113" t="s">
        <v>43</v>
      </c>
      <c r="B16" s="114" t="s">
        <v>426</v>
      </c>
      <c r="C16" s="13" t="s">
        <v>427</v>
      </c>
      <c r="D16" s="114" t="s">
        <v>439</v>
      </c>
      <c r="E16" s="13" t="s">
        <v>440</v>
      </c>
      <c r="F16" s="13" t="s">
        <v>430</v>
      </c>
      <c r="G16" s="13" t="s">
        <v>441</v>
      </c>
      <c r="H16" s="13" t="s">
        <v>45</v>
      </c>
      <c r="I16" s="13" t="s">
        <v>438</v>
      </c>
      <c r="J16" s="114">
        <v>2</v>
      </c>
      <c r="K16" s="114">
        <v>3</v>
      </c>
      <c r="L16" s="114">
        <v>2</v>
      </c>
      <c r="M16" s="114">
        <v>2</v>
      </c>
      <c r="N16" s="114"/>
      <c r="O16" s="114"/>
      <c r="P16" s="114"/>
      <c r="Q16" s="114"/>
      <c r="R16" s="115"/>
      <c r="S16" s="115"/>
      <c r="T16" s="118"/>
      <c r="U16" s="116"/>
      <c r="V16" s="74" t="s">
        <v>445</v>
      </c>
    </row>
    <row r="17" spans="1:22" ht="82.5" customHeight="1">
      <c r="A17" s="113" t="s">
        <v>43</v>
      </c>
      <c r="B17" s="114" t="s">
        <v>426</v>
      </c>
      <c r="C17" s="13" t="s">
        <v>427</v>
      </c>
      <c r="D17" s="114" t="s">
        <v>442</v>
      </c>
      <c r="E17" s="13" t="s">
        <v>443</v>
      </c>
      <c r="F17" s="13" t="s">
        <v>430</v>
      </c>
      <c r="G17" s="13" t="s">
        <v>444</v>
      </c>
      <c r="H17" s="13" t="s">
        <v>45</v>
      </c>
      <c r="I17" s="13" t="s">
        <v>438</v>
      </c>
      <c r="J17" s="114">
        <v>3</v>
      </c>
      <c r="K17" s="114">
        <v>3</v>
      </c>
      <c r="L17" s="114">
        <v>3</v>
      </c>
      <c r="M17" s="114">
        <v>3</v>
      </c>
      <c r="N17" s="114"/>
      <c r="O17" s="114"/>
      <c r="P17" s="114"/>
      <c r="Q17" s="114"/>
      <c r="R17" s="115"/>
      <c r="S17" s="115"/>
      <c r="T17" s="118"/>
      <c r="U17" s="116"/>
      <c r="V17" s="74" t="s">
        <v>445</v>
      </c>
    </row>
    <row r="18" spans="1:22" s="7" customFormat="1" ht="48.45" customHeight="1">
      <c r="A18" s="36" t="s">
        <v>43</v>
      </c>
      <c r="B18" s="37" t="s">
        <v>46</v>
      </c>
      <c r="C18" s="37">
        <v>18</v>
      </c>
      <c r="D18" s="37" t="s">
        <v>47</v>
      </c>
      <c r="E18" s="38" t="s">
        <v>48</v>
      </c>
      <c r="F18" s="38" t="s">
        <v>49</v>
      </c>
      <c r="G18" s="37" t="s">
        <v>50</v>
      </c>
      <c r="H18" s="38" t="s">
        <v>51</v>
      </c>
      <c r="I18" s="37" t="s">
        <v>45</v>
      </c>
      <c r="J18" s="38" t="s">
        <v>52</v>
      </c>
      <c r="K18" s="37">
        <v>2</v>
      </c>
      <c r="L18" s="37">
        <v>2</v>
      </c>
      <c r="M18" s="37">
        <v>2</v>
      </c>
      <c r="N18" s="37">
        <v>2</v>
      </c>
      <c r="O18" s="37"/>
      <c r="P18" s="37"/>
      <c r="Q18" s="37"/>
      <c r="R18" s="37"/>
      <c r="S18" s="37"/>
      <c r="T18" s="39"/>
      <c r="U18" s="111"/>
      <c r="V18" s="74" t="s">
        <v>412</v>
      </c>
    </row>
    <row r="19" spans="1:22" s="7" customFormat="1" ht="55.95" customHeight="1">
      <c r="A19" s="36" t="s">
        <v>43</v>
      </c>
      <c r="B19" s="37" t="s">
        <v>46</v>
      </c>
      <c r="C19" s="37">
        <v>18</v>
      </c>
      <c r="D19" s="37" t="s">
        <v>53</v>
      </c>
      <c r="E19" s="38" t="s">
        <v>66</v>
      </c>
      <c r="F19" s="38" t="s">
        <v>54</v>
      </c>
      <c r="G19" s="37" t="s">
        <v>44</v>
      </c>
      <c r="H19" s="38" t="s">
        <v>55</v>
      </c>
      <c r="I19" s="37" t="s">
        <v>45</v>
      </c>
      <c r="J19" s="38" t="s">
        <v>56</v>
      </c>
      <c r="K19" s="37">
        <v>0</v>
      </c>
      <c r="L19" s="37">
        <v>0</v>
      </c>
      <c r="M19" s="37">
        <v>0</v>
      </c>
      <c r="N19" s="37">
        <v>2</v>
      </c>
      <c r="O19" s="37"/>
      <c r="P19" s="37"/>
      <c r="Q19" s="37"/>
      <c r="R19" s="37"/>
      <c r="S19" s="37"/>
      <c r="T19" s="39"/>
      <c r="U19" s="111"/>
      <c r="V19" s="74" t="s">
        <v>412</v>
      </c>
    </row>
    <row r="20" spans="1:22" s="7" customFormat="1" ht="57.6">
      <c r="A20" s="36" t="s">
        <v>43</v>
      </c>
      <c r="B20" s="37" t="s">
        <v>46</v>
      </c>
      <c r="C20" s="37">
        <v>18</v>
      </c>
      <c r="D20" s="37" t="s">
        <v>57</v>
      </c>
      <c r="E20" s="38" t="s">
        <v>68</v>
      </c>
      <c r="F20" s="38" t="s">
        <v>67</v>
      </c>
      <c r="G20" s="37" t="s">
        <v>44</v>
      </c>
      <c r="H20" s="38" t="s">
        <v>58</v>
      </c>
      <c r="I20" s="37" t="s">
        <v>45</v>
      </c>
      <c r="J20" s="38" t="s">
        <v>59</v>
      </c>
      <c r="K20" s="37">
        <v>8</v>
      </c>
      <c r="L20" s="37">
        <v>8</v>
      </c>
      <c r="M20" s="37">
        <v>8</v>
      </c>
      <c r="N20" s="37">
        <v>8</v>
      </c>
      <c r="O20" s="37"/>
      <c r="P20" s="37"/>
      <c r="Q20" s="37"/>
      <c r="R20" s="37"/>
      <c r="S20" s="37"/>
      <c r="T20" s="39"/>
      <c r="U20" s="111"/>
      <c r="V20" s="74" t="s">
        <v>412</v>
      </c>
    </row>
    <row r="21" spans="1:22" s="7" customFormat="1" ht="71.55" customHeight="1">
      <c r="A21" s="36" t="s">
        <v>43</v>
      </c>
      <c r="B21" s="37" t="s">
        <v>46</v>
      </c>
      <c r="C21" s="37">
        <v>18</v>
      </c>
      <c r="D21" s="37" t="s">
        <v>60</v>
      </c>
      <c r="E21" s="38" t="s">
        <v>61</v>
      </c>
      <c r="F21" s="38" t="s">
        <v>62</v>
      </c>
      <c r="G21" s="37" t="s">
        <v>44</v>
      </c>
      <c r="H21" s="38" t="s">
        <v>63</v>
      </c>
      <c r="I21" s="37" t="s">
        <v>45</v>
      </c>
      <c r="J21" s="38" t="s">
        <v>64</v>
      </c>
      <c r="K21" s="37">
        <v>10</v>
      </c>
      <c r="L21" s="37">
        <v>10</v>
      </c>
      <c r="M21" s="37">
        <v>10</v>
      </c>
      <c r="N21" s="37">
        <v>10</v>
      </c>
      <c r="O21" s="37"/>
      <c r="P21" s="37"/>
      <c r="Q21" s="37"/>
      <c r="R21" s="37"/>
      <c r="S21" s="37"/>
      <c r="T21" s="39"/>
      <c r="U21" s="111"/>
      <c r="V21" s="74" t="s">
        <v>412</v>
      </c>
    </row>
    <row r="22" spans="1:22" s="7" customFormat="1" ht="57.6">
      <c r="A22" s="10" t="s">
        <v>43</v>
      </c>
      <c r="B22" s="10" t="s">
        <v>414</v>
      </c>
      <c r="C22" s="10"/>
      <c r="D22" s="10"/>
      <c r="E22" s="108" t="s">
        <v>415</v>
      </c>
      <c r="F22" s="108" t="s">
        <v>416</v>
      </c>
      <c r="G22" s="10" t="s">
        <v>44</v>
      </c>
      <c r="H22" s="108" t="s">
        <v>417</v>
      </c>
      <c r="I22" s="10" t="s">
        <v>45</v>
      </c>
      <c r="J22" s="108" t="s">
        <v>98</v>
      </c>
      <c r="K22" s="10">
        <v>0</v>
      </c>
      <c r="L22" s="10">
        <v>1</v>
      </c>
      <c r="M22" s="10">
        <v>0</v>
      </c>
      <c r="N22" s="10">
        <v>1</v>
      </c>
      <c r="O22" s="10"/>
      <c r="P22" s="10"/>
      <c r="Q22" s="10"/>
      <c r="R22" s="10"/>
      <c r="S22" s="14">
        <f t="shared" ref="S22:S24" si="0">SUM(O22:R22)</f>
        <v>0</v>
      </c>
      <c r="T22" s="119">
        <f t="shared" ref="T22:T24" si="1">(P22/L22)</f>
        <v>0</v>
      </c>
      <c r="U22" s="10" t="s">
        <v>95</v>
      </c>
      <c r="V22" s="74" t="s">
        <v>425</v>
      </c>
    </row>
    <row r="23" spans="1:22" s="7" customFormat="1" ht="57.6">
      <c r="A23" s="10" t="s">
        <v>43</v>
      </c>
      <c r="B23" s="10" t="s">
        <v>414</v>
      </c>
      <c r="C23" s="10"/>
      <c r="D23" s="10"/>
      <c r="E23" s="108" t="s">
        <v>418</v>
      </c>
      <c r="F23" s="108" t="s">
        <v>419</v>
      </c>
      <c r="G23" s="10" t="s">
        <v>44</v>
      </c>
      <c r="H23" s="108" t="s">
        <v>420</v>
      </c>
      <c r="I23" s="10" t="s">
        <v>97</v>
      </c>
      <c r="J23" s="108" t="s">
        <v>98</v>
      </c>
      <c r="K23" s="10">
        <v>0</v>
      </c>
      <c r="L23" s="10">
        <v>1</v>
      </c>
      <c r="M23" s="10">
        <v>0</v>
      </c>
      <c r="N23" s="10">
        <v>1</v>
      </c>
      <c r="O23" s="10"/>
      <c r="P23" s="10"/>
      <c r="Q23" s="10"/>
      <c r="R23" s="10"/>
      <c r="S23" s="14">
        <f t="shared" si="0"/>
        <v>0</v>
      </c>
      <c r="T23" s="119">
        <f t="shared" si="1"/>
        <v>0</v>
      </c>
      <c r="U23" s="10" t="s">
        <v>95</v>
      </c>
      <c r="V23" s="74" t="s">
        <v>425</v>
      </c>
    </row>
    <row r="24" spans="1:22" s="7" customFormat="1" ht="86.4">
      <c r="A24" s="10" t="s">
        <v>43</v>
      </c>
      <c r="B24" s="10" t="s">
        <v>414</v>
      </c>
      <c r="C24" s="10"/>
      <c r="D24" s="10"/>
      <c r="E24" s="108" t="s">
        <v>421</v>
      </c>
      <c r="F24" s="108" t="s">
        <v>422</v>
      </c>
      <c r="G24" s="10" t="s">
        <v>44</v>
      </c>
      <c r="H24" s="108" t="s">
        <v>423</v>
      </c>
      <c r="I24" s="10" t="s">
        <v>45</v>
      </c>
      <c r="J24" s="108" t="s">
        <v>424</v>
      </c>
      <c r="K24" s="10">
        <v>3</v>
      </c>
      <c r="L24" s="10">
        <v>2</v>
      </c>
      <c r="M24" s="109">
        <v>3</v>
      </c>
      <c r="N24" s="109">
        <v>2</v>
      </c>
      <c r="O24" s="10"/>
      <c r="P24" s="110"/>
      <c r="Q24" s="110"/>
      <c r="R24" s="10"/>
      <c r="S24" s="14">
        <f t="shared" si="0"/>
        <v>0</v>
      </c>
      <c r="T24" s="119">
        <f t="shared" si="1"/>
        <v>0</v>
      </c>
      <c r="U24" s="10" t="s">
        <v>95</v>
      </c>
      <c r="V24" s="74" t="s">
        <v>425</v>
      </c>
    </row>
    <row r="25" spans="1:22" s="7" customFormat="1" ht="102">
      <c r="A25" s="40" t="s">
        <v>43</v>
      </c>
      <c r="B25" s="40" t="s">
        <v>69</v>
      </c>
      <c r="C25" s="40">
        <v>13</v>
      </c>
      <c r="D25" s="40" t="s">
        <v>70</v>
      </c>
      <c r="E25" s="41" t="s">
        <v>71</v>
      </c>
      <c r="F25" s="41" t="s">
        <v>72</v>
      </c>
      <c r="G25" s="40" t="s">
        <v>44</v>
      </c>
      <c r="H25" s="41" t="s">
        <v>73</v>
      </c>
      <c r="I25" s="40" t="s">
        <v>45</v>
      </c>
      <c r="J25" s="42" t="s">
        <v>74</v>
      </c>
      <c r="K25" s="40">
        <v>0</v>
      </c>
      <c r="L25" s="40">
        <v>0</v>
      </c>
      <c r="M25" s="40">
        <v>0</v>
      </c>
      <c r="N25" s="40">
        <v>0</v>
      </c>
      <c r="O25" s="40">
        <f>SUM(K25:N25)</f>
        <v>0</v>
      </c>
      <c r="P25" s="40">
        <v>0</v>
      </c>
      <c r="Q25" s="40">
        <v>0</v>
      </c>
      <c r="R25" s="40">
        <v>0</v>
      </c>
      <c r="S25" s="40">
        <v>0</v>
      </c>
      <c r="T25" s="43">
        <f>SUM(P25:S25)</f>
        <v>0</v>
      </c>
      <c r="U25" s="111" t="s">
        <v>75</v>
      </c>
      <c r="V25" s="74" t="s">
        <v>411</v>
      </c>
    </row>
    <row r="26" spans="1:22" s="7" customFormat="1" ht="86.25" customHeight="1">
      <c r="A26" s="40" t="s">
        <v>43</v>
      </c>
      <c r="B26" s="40" t="s">
        <v>69</v>
      </c>
      <c r="C26" s="40">
        <v>13</v>
      </c>
      <c r="D26" s="40" t="s">
        <v>76</v>
      </c>
      <c r="E26" s="44" t="s">
        <v>77</v>
      </c>
      <c r="F26" s="41" t="s">
        <v>78</v>
      </c>
      <c r="G26" s="40" t="s">
        <v>44</v>
      </c>
      <c r="H26" s="41" t="s">
        <v>79</v>
      </c>
      <c r="I26" s="40" t="s">
        <v>45</v>
      </c>
      <c r="J26" s="40" t="s">
        <v>80</v>
      </c>
      <c r="K26" s="40">
        <v>9</v>
      </c>
      <c r="L26" s="40">
        <v>9</v>
      </c>
      <c r="M26" s="40">
        <v>9</v>
      </c>
      <c r="N26" s="40">
        <v>9</v>
      </c>
      <c r="O26" s="40">
        <f>SUM(K26:N26)</f>
        <v>36</v>
      </c>
      <c r="P26" s="40"/>
      <c r="Q26" s="40"/>
      <c r="R26" s="40"/>
      <c r="S26" s="40"/>
      <c r="T26" s="43"/>
      <c r="U26" s="111"/>
      <c r="V26" s="74" t="s">
        <v>411</v>
      </c>
    </row>
    <row r="27" spans="1:22" s="7" customFormat="1" ht="91.8">
      <c r="A27" s="40" t="s">
        <v>43</v>
      </c>
      <c r="B27" s="40" t="s">
        <v>69</v>
      </c>
      <c r="C27" s="40">
        <v>13</v>
      </c>
      <c r="D27" s="40" t="s">
        <v>81</v>
      </c>
      <c r="E27" s="41" t="s">
        <v>82</v>
      </c>
      <c r="F27" s="44" t="s">
        <v>83</v>
      </c>
      <c r="G27" s="40" t="s">
        <v>44</v>
      </c>
      <c r="H27" s="41" t="s">
        <v>84</v>
      </c>
      <c r="I27" s="40" t="s">
        <v>45</v>
      </c>
      <c r="J27" s="42" t="s">
        <v>85</v>
      </c>
      <c r="K27" s="40">
        <v>9</v>
      </c>
      <c r="L27" s="40">
        <v>9</v>
      </c>
      <c r="M27" s="40">
        <v>9</v>
      </c>
      <c r="N27" s="40">
        <v>9</v>
      </c>
      <c r="O27" s="40">
        <f>SUM(K27:N27)</f>
        <v>36</v>
      </c>
      <c r="P27" s="45"/>
      <c r="Q27" s="45"/>
      <c r="R27" s="40"/>
      <c r="S27" s="45"/>
      <c r="T27" s="43"/>
      <c r="U27" s="111"/>
      <c r="V27" s="74" t="s">
        <v>411</v>
      </c>
    </row>
    <row r="28" spans="1:22" s="7" customFormat="1" ht="112.2">
      <c r="A28" s="40" t="s">
        <v>43</v>
      </c>
      <c r="B28" s="40" t="s">
        <v>69</v>
      </c>
      <c r="C28" s="40">
        <v>13</v>
      </c>
      <c r="D28" s="40" t="s">
        <v>86</v>
      </c>
      <c r="E28" s="44" t="s">
        <v>87</v>
      </c>
      <c r="F28" s="41" t="s">
        <v>88</v>
      </c>
      <c r="G28" s="40" t="s">
        <v>44</v>
      </c>
      <c r="H28" s="41" t="s">
        <v>89</v>
      </c>
      <c r="I28" s="40" t="s">
        <v>45</v>
      </c>
      <c r="J28" s="42" t="s">
        <v>90</v>
      </c>
      <c r="K28" s="40">
        <v>1</v>
      </c>
      <c r="L28" s="40">
        <v>1</v>
      </c>
      <c r="M28" s="40">
        <v>1</v>
      </c>
      <c r="N28" s="40">
        <v>1</v>
      </c>
      <c r="O28" s="40">
        <f>SUM(K28:N28)</f>
        <v>4</v>
      </c>
      <c r="P28" s="45"/>
      <c r="Q28" s="45"/>
      <c r="R28" s="45"/>
      <c r="S28" s="45"/>
      <c r="T28" s="43"/>
      <c r="U28" s="111"/>
      <c r="V28" s="74" t="s">
        <v>411</v>
      </c>
    </row>
    <row r="29" spans="1:22" s="7" customFormat="1" ht="71.400000000000006">
      <c r="A29" s="40" t="s">
        <v>43</v>
      </c>
      <c r="B29" s="40" t="s">
        <v>69</v>
      </c>
      <c r="C29" s="40">
        <v>13</v>
      </c>
      <c r="D29" s="40" t="s">
        <v>86</v>
      </c>
      <c r="E29" s="44" t="s">
        <v>91</v>
      </c>
      <c r="F29" s="41" t="s">
        <v>92</v>
      </c>
      <c r="G29" s="40" t="s">
        <v>44</v>
      </c>
      <c r="H29" s="41" t="s">
        <v>93</v>
      </c>
      <c r="I29" s="40" t="s">
        <v>94</v>
      </c>
      <c r="J29" s="42" t="s">
        <v>80</v>
      </c>
      <c r="K29" s="40">
        <v>1</v>
      </c>
      <c r="L29" s="40">
        <v>0</v>
      </c>
      <c r="M29" s="40">
        <v>0</v>
      </c>
      <c r="N29" s="40">
        <v>0</v>
      </c>
      <c r="O29" s="40">
        <f>SUM(K29:N29)</f>
        <v>1</v>
      </c>
      <c r="P29" s="40"/>
      <c r="Q29" s="40"/>
      <c r="R29" s="40"/>
      <c r="S29" s="40"/>
      <c r="T29" s="43"/>
      <c r="U29" s="111"/>
      <c r="V29" s="74" t="s">
        <v>411</v>
      </c>
    </row>
    <row r="30" spans="1:22" s="7" customFormat="1" ht="44.4" customHeight="1">
      <c r="A30" s="16" t="s">
        <v>43</v>
      </c>
      <c r="B30" s="22" t="s">
        <v>99</v>
      </c>
      <c r="C30" s="16"/>
      <c r="D30" s="16" t="s">
        <v>100</v>
      </c>
      <c r="E30" s="105" t="s">
        <v>101</v>
      </c>
      <c r="F30" s="105" t="s">
        <v>44</v>
      </c>
      <c r="G30" s="23" t="s">
        <v>102</v>
      </c>
      <c r="H30" s="24" t="s">
        <v>103</v>
      </c>
      <c r="I30" s="75" t="s">
        <v>413</v>
      </c>
      <c r="J30" s="24" t="s">
        <v>103</v>
      </c>
      <c r="K30" s="16">
        <v>0</v>
      </c>
      <c r="L30" s="16">
        <v>0</v>
      </c>
      <c r="M30" s="25">
        <v>1</v>
      </c>
      <c r="N30" s="25">
        <v>0</v>
      </c>
      <c r="O30" s="25"/>
      <c r="P30" s="25"/>
      <c r="Q30" s="16"/>
      <c r="R30" s="26">
        <f>SUM(O30:Q30)</f>
        <v>0</v>
      </c>
      <c r="S30" s="6" t="e">
        <f t="shared" ref="S30:S47" si="2">(O30/L30)</f>
        <v>#DIV/0!</v>
      </c>
      <c r="T30" s="27" t="s">
        <v>95</v>
      </c>
      <c r="U30" s="111"/>
      <c r="V30" s="8" t="s">
        <v>393</v>
      </c>
    </row>
    <row r="31" spans="1:22" s="7" customFormat="1" ht="44.4" customHeight="1">
      <c r="A31" s="16" t="s">
        <v>104</v>
      </c>
      <c r="B31" s="22" t="s">
        <v>105</v>
      </c>
      <c r="C31" s="16"/>
      <c r="D31" s="16" t="s">
        <v>106</v>
      </c>
      <c r="E31" s="107"/>
      <c r="F31" s="107"/>
      <c r="G31" s="23" t="s">
        <v>107</v>
      </c>
      <c r="H31" s="29" t="s">
        <v>108</v>
      </c>
      <c r="I31" s="75" t="s">
        <v>413</v>
      </c>
      <c r="J31" s="29" t="s">
        <v>108</v>
      </c>
      <c r="K31" s="16">
        <v>0</v>
      </c>
      <c r="L31" s="16">
        <v>0</v>
      </c>
      <c r="M31" s="25">
        <v>1</v>
      </c>
      <c r="N31" s="25">
        <v>0</v>
      </c>
      <c r="O31" s="25"/>
      <c r="P31" s="25"/>
      <c r="Q31" s="16"/>
      <c r="R31" s="26"/>
      <c r="S31" s="6" t="e">
        <f t="shared" si="2"/>
        <v>#DIV/0!</v>
      </c>
      <c r="T31" s="27"/>
      <c r="U31" s="111"/>
      <c r="V31" s="8" t="s">
        <v>393</v>
      </c>
    </row>
    <row r="32" spans="1:22" s="7" customFormat="1" ht="32.4" customHeight="1">
      <c r="A32" s="16" t="s">
        <v>43</v>
      </c>
      <c r="B32" s="22" t="s">
        <v>99</v>
      </c>
      <c r="C32" s="16"/>
      <c r="D32" s="16" t="s">
        <v>109</v>
      </c>
      <c r="E32" s="107"/>
      <c r="F32" s="107"/>
      <c r="G32" s="23" t="s">
        <v>110</v>
      </c>
      <c r="H32" s="29" t="s">
        <v>111</v>
      </c>
      <c r="I32" s="75" t="s">
        <v>413</v>
      </c>
      <c r="J32" s="29" t="s">
        <v>111</v>
      </c>
      <c r="K32" s="16">
        <v>1</v>
      </c>
      <c r="L32" s="16">
        <v>0</v>
      </c>
      <c r="M32" s="25">
        <v>0</v>
      </c>
      <c r="N32" s="25">
        <v>0</v>
      </c>
      <c r="O32" s="25"/>
      <c r="P32" s="25"/>
      <c r="Q32" s="16"/>
      <c r="R32" s="26">
        <f t="shared" ref="R32:R44" si="3">SUM(O32:Q32)</f>
        <v>0</v>
      </c>
      <c r="S32" s="6" t="e">
        <f t="shared" si="2"/>
        <v>#DIV/0!</v>
      </c>
      <c r="T32" s="27" t="s">
        <v>95</v>
      </c>
      <c r="U32" s="111"/>
      <c r="V32" s="8" t="s">
        <v>393</v>
      </c>
    </row>
    <row r="33" spans="1:22" s="7" customFormat="1" ht="31.2" customHeight="1">
      <c r="A33" s="16" t="s">
        <v>43</v>
      </c>
      <c r="B33" s="22" t="s">
        <v>99</v>
      </c>
      <c r="C33" s="16"/>
      <c r="D33" s="16" t="s">
        <v>112</v>
      </c>
      <c r="E33" s="107"/>
      <c r="F33" s="107"/>
      <c r="G33" s="23" t="s">
        <v>113</v>
      </c>
      <c r="H33" s="29" t="s">
        <v>114</v>
      </c>
      <c r="I33" s="75" t="s">
        <v>413</v>
      </c>
      <c r="J33" s="29" t="s">
        <v>114</v>
      </c>
      <c r="K33" s="16">
        <v>0</v>
      </c>
      <c r="L33" s="16">
        <v>1</v>
      </c>
      <c r="M33" s="25">
        <v>0</v>
      </c>
      <c r="N33" s="25">
        <v>0</v>
      </c>
      <c r="O33" s="25"/>
      <c r="P33" s="25"/>
      <c r="Q33" s="16"/>
      <c r="R33" s="26">
        <f t="shared" si="3"/>
        <v>0</v>
      </c>
      <c r="S33" s="6">
        <f t="shared" si="2"/>
        <v>0</v>
      </c>
      <c r="T33" s="27" t="s">
        <v>95</v>
      </c>
      <c r="U33" s="111"/>
      <c r="V33" s="8" t="s">
        <v>393</v>
      </c>
    </row>
    <row r="34" spans="1:22" s="7" customFormat="1" ht="30.6" customHeight="1">
      <c r="A34" s="16" t="s">
        <v>43</v>
      </c>
      <c r="B34" s="22" t="s">
        <v>99</v>
      </c>
      <c r="C34" s="16"/>
      <c r="D34" s="16" t="s">
        <v>115</v>
      </c>
      <c r="E34" s="107"/>
      <c r="F34" s="107"/>
      <c r="G34" s="23" t="s">
        <v>116</v>
      </c>
      <c r="H34" s="29" t="s">
        <v>117</v>
      </c>
      <c r="I34" s="75" t="s">
        <v>413</v>
      </c>
      <c r="J34" s="29" t="s">
        <v>117</v>
      </c>
      <c r="K34" s="16">
        <v>1</v>
      </c>
      <c r="L34" s="16">
        <v>0</v>
      </c>
      <c r="M34" s="25">
        <v>0</v>
      </c>
      <c r="N34" s="25">
        <v>0</v>
      </c>
      <c r="O34" s="25"/>
      <c r="P34" s="25"/>
      <c r="Q34" s="16"/>
      <c r="R34" s="26">
        <f t="shared" si="3"/>
        <v>0</v>
      </c>
      <c r="S34" s="6" t="e">
        <f t="shared" si="2"/>
        <v>#DIV/0!</v>
      </c>
      <c r="T34" s="27" t="s">
        <v>95</v>
      </c>
      <c r="U34" s="111"/>
      <c r="V34" s="8" t="s">
        <v>393</v>
      </c>
    </row>
    <row r="35" spans="1:22" s="7" customFormat="1" ht="30" customHeight="1">
      <c r="A35" s="16" t="s">
        <v>43</v>
      </c>
      <c r="B35" s="22" t="s">
        <v>99</v>
      </c>
      <c r="C35" s="16"/>
      <c r="D35" s="16" t="s">
        <v>118</v>
      </c>
      <c r="E35" s="107"/>
      <c r="F35" s="107"/>
      <c r="G35" s="23" t="s">
        <v>119</v>
      </c>
      <c r="H35" s="29" t="s">
        <v>117</v>
      </c>
      <c r="I35" s="75" t="s">
        <v>413</v>
      </c>
      <c r="J35" s="29" t="s">
        <v>117</v>
      </c>
      <c r="K35" s="16">
        <v>1</v>
      </c>
      <c r="L35" s="16">
        <v>0</v>
      </c>
      <c r="M35" s="25">
        <v>0</v>
      </c>
      <c r="N35" s="25">
        <v>0</v>
      </c>
      <c r="O35" s="25"/>
      <c r="P35" s="25"/>
      <c r="Q35" s="16"/>
      <c r="R35" s="26">
        <f t="shared" si="3"/>
        <v>0</v>
      </c>
      <c r="S35" s="6" t="e">
        <f t="shared" si="2"/>
        <v>#DIV/0!</v>
      </c>
      <c r="T35" s="27" t="s">
        <v>95</v>
      </c>
      <c r="U35" s="111"/>
      <c r="V35" s="8" t="s">
        <v>393</v>
      </c>
    </row>
    <row r="36" spans="1:22" s="7" customFormat="1" ht="37.950000000000003" customHeight="1">
      <c r="A36" s="16" t="s">
        <v>43</v>
      </c>
      <c r="B36" s="22" t="s">
        <v>99</v>
      </c>
      <c r="C36" s="16"/>
      <c r="D36" s="16" t="s">
        <v>120</v>
      </c>
      <c r="E36" s="106"/>
      <c r="F36" s="106"/>
      <c r="G36" s="23" t="s">
        <v>121</v>
      </c>
      <c r="H36" s="30" t="s">
        <v>122</v>
      </c>
      <c r="I36" s="75" t="s">
        <v>413</v>
      </c>
      <c r="J36" s="30" t="s">
        <v>122</v>
      </c>
      <c r="K36" s="16">
        <v>1</v>
      </c>
      <c r="L36" s="16">
        <v>1</v>
      </c>
      <c r="M36" s="25">
        <v>1</v>
      </c>
      <c r="N36" s="25">
        <v>1</v>
      </c>
      <c r="O36" s="25"/>
      <c r="P36" s="25"/>
      <c r="Q36" s="16"/>
      <c r="R36" s="26">
        <f t="shared" si="3"/>
        <v>0</v>
      </c>
      <c r="S36" s="6">
        <f t="shared" si="2"/>
        <v>0</v>
      </c>
      <c r="T36" s="27" t="s">
        <v>95</v>
      </c>
      <c r="U36" s="111"/>
      <c r="V36" s="8" t="s">
        <v>393</v>
      </c>
    </row>
    <row r="37" spans="1:22" s="7" customFormat="1" ht="51" customHeight="1">
      <c r="A37" s="16" t="s">
        <v>43</v>
      </c>
      <c r="B37" s="22" t="s">
        <v>99</v>
      </c>
      <c r="C37" s="16"/>
      <c r="D37" s="16" t="s">
        <v>123</v>
      </c>
      <c r="E37" s="105" t="s">
        <v>124</v>
      </c>
      <c r="F37" s="105" t="s">
        <v>125</v>
      </c>
      <c r="G37" s="31" t="s">
        <v>126</v>
      </c>
      <c r="H37" s="24"/>
      <c r="I37" s="75" t="s">
        <v>413</v>
      </c>
      <c r="J37" s="24"/>
      <c r="K37" s="16">
        <v>0</v>
      </c>
      <c r="L37" s="16">
        <v>1</v>
      </c>
      <c r="M37" s="25">
        <v>1</v>
      </c>
      <c r="N37" s="25">
        <v>1</v>
      </c>
      <c r="O37" s="25"/>
      <c r="P37" s="25"/>
      <c r="Q37" s="16"/>
      <c r="R37" s="26">
        <f t="shared" si="3"/>
        <v>0</v>
      </c>
      <c r="S37" s="6">
        <f t="shared" si="2"/>
        <v>0</v>
      </c>
      <c r="T37" s="27"/>
      <c r="U37" s="111"/>
      <c r="V37" s="8" t="s">
        <v>393</v>
      </c>
    </row>
    <row r="38" spans="1:22" s="7" customFormat="1" ht="82.2" customHeight="1">
      <c r="A38" s="16" t="s">
        <v>43</v>
      </c>
      <c r="B38" s="22" t="s">
        <v>99</v>
      </c>
      <c r="C38" s="16"/>
      <c r="D38" s="16" t="s">
        <v>127</v>
      </c>
      <c r="E38" s="107"/>
      <c r="F38" s="107"/>
      <c r="G38" s="31" t="s">
        <v>126</v>
      </c>
      <c r="H38" s="30" t="s">
        <v>128</v>
      </c>
      <c r="I38" s="75" t="s">
        <v>413</v>
      </c>
      <c r="J38" s="30" t="s">
        <v>128</v>
      </c>
      <c r="K38" s="16">
        <v>0</v>
      </c>
      <c r="L38" s="16">
        <v>0</v>
      </c>
      <c r="M38" s="25">
        <v>1</v>
      </c>
      <c r="N38" s="25">
        <v>1</v>
      </c>
      <c r="O38" s="25"/>
      <c r="P38" s="25"/>
      <c r="Q38" s="16"/>
      <c r="R38" s="26">
        <f t="shared" si="3"/>
        <v>0</v>
      </c>
      <c r="S38" s="6" t="e">
        <f t="shared" si="2"/>
        <v>#DIV/0!</v>
      </c>
      <c r="T38" s="27"/>
      <c r="U38" s="111"/>
      <c r="V38" s="8" t="s">
        <v>393</v>
      </c>
    </row>
    <row r="39" spans="1:22" s="7" customFormat="1" ht="82.2" customHeight="1">
      <c r="A39" s="16" t="s">
        <v>129</v>
      </c>
      <c r="B39" s="22" t="s">
        <v>99</v>
      </c>
      <c r="C39" s="16"/>
      <c r="D39" s="16" t="s">
        <v>130</v>
      </c>
      <c r="E39" s="106"/>
      <c r="F39" s="106"/>
      <c r="G39" s="31" t="s">
        <v>131</v>
      </c>
      <c r="H39" s="28" t="s">
        <v>80</v>
      </c>
      <c r="I39" s="75" t="s">
        <v>413</v>
      </c>
      <c r="J39" s="28" t="s">
        <v>80</v>
      </c>
      <c r="K39" s="16">
        <v>0</v>
      </c>
      <c r="L39" s="16">
        <v>1</v>
      </c>
      <c r="M39" s="25">
        <v>1</v>
      </c>
      <c r="N39" s="25">
        <v>1</v>
      </c>
      <c r="O39" s="25"/>
      <c r="P39" s="25"/>
      <c r="Q39" s="16"/>
      <c r="R39" s="26">
        <f t="shared" si="3"/>
        <v>0</v>
      </c>
      <c r="S39" s="6">
        <f t="shared" si="2"/>
        <v>0</v>
      </c>
      <c r="T39" s="27"/>
      <c r="U39" s="111"/>
      <c r="V39" s="8" t="s">
        <v>393</v>
      </c>
    </row>
    <row r="40" spans="1:22" s="7" customFormat="1" ht="61.95" customHeight="1">
      <c r="A40" s="16" t="s">
        <v>43</v>
      </c>
      <c r="B40" s="22" t="s">
        <v>99</v>
      </c>
      <c r="C40" s="16"/>
      <c r="D40" s="16" t="s">
        <v>132</v>
      </c>
      <c r="E40" s="105" t="s">
        <v>133</v>
      </c>
      <c r="F40" s="105" t="s">
        <v>44</v>
      </c>
      <c r="G40" s="23" t="s">
        <v>134</v>
      </c>
      <c r="H40" s="24" t="s">
        <v>135</v>
      </c>
      <c r="I40" s="75" t="s">
        <v>413</v>
      </c>
      <c r="J40" s="24" t="s">
        <v>135</v>
      </c>
      <c r="K40" s="16">
        <v>0</v>
      </c>
      <c r="L40" s="16">
        <v>1</v>
      </c>
      <c r="M40" s="25">
        <v>0</v>
      </c>
      <c r="N40" s="25">
        <v>1</v>
      </c>
      <c r="O40" s="25"/>
      <c r="P40" s="25"/>
      <c r="Q40" s="16"/>
      <c r="R40" s="26">
        <f t="shared" si="3"/>
        <v>0</v>
      </c>
      <c r="S40" s="6">
        <f t="shared" si="2"/>
        <v>0</v>
      </c>
      <c r="T40" s="27"/>
      <c r="U40" s="111"/>
      <c r="V40" s="8" t="s">
        <v>393</v>
      </c>
    </row>
    <row r="41" spans="1:22" s="7" customFormat="1" ht="74.400000000000006" customHeight="1">
      <c r="A41" s="16" t="s">
        <v>43</v>
      </c>
      <c r="B41" s="22" t="s">
        <v>99</v>
      </c>
      <c r="C41" s="16"/>
      <c r="D41" s="16" t="s">
        <v>136</v>
      </c>
      <c r="E41" s="106"/>
      <c r="F41" s="106"/>
      <c r="G41" s="23" t="s">
        <v>137</v>
      </c>
      <c r="H41" s="30" t="s">
        <v>138</v>
      </c>
      <c r="I41" s="75" t="s">
        <v>413</v>
      </c>
      <c r="J41" s="30" t="s">
        <v>138</v>
      </c>
      <c r="K41" s="16">
        <v>0</v>
      </c>
      <c r="L41" s="16">
        <v>1</v>
      </c>
      <c r="M41" s="25">
        <v>1</v>
      </c>
      <c r="N41" s="25">
        <v>1</v>
      </c>
      <c r="O41" s="25"/>
      <c r="P41" s="25"/>
      <c r="Q41" s="16"/>
      <c r="R41" s="26">
        <f t="shared" si="3"/>
        <v>0</v>
      </c>
      <c r="S41" s="6">
        <f t="shared" si="2"/>
        <v>0</v>
      </c>
      <c r="T41" s="27"/>
      <c r="U41" s="111"/>
      <c r="V41" s="8" t="s">
        <v>393</v>
      </c>
    </row>
    <row r="42" spans="1:22" s="7" customFormat="1" ht="42.6" customHeight="1">
      <c r="A42" s="16" t="s">
        <v>43</v>
      </c>
      <c r="B42" s="22" t="s">
        <v>99</v>
      </c>
      <c r="C42" s="16"/>
      <c r="D42" s="16" t="s">
        <v>139</v>
      </c>
      <c r="E42" s="105" t="s">
        <v>140</v>
      </c>
      <c r="F42" s="105" t="s">
        <v>50</v>
      </c>
      <c r="G42" s="32" t="s">
        <v>141</v>
      </c>
      <c r="H42" s="24" t="s">
        <v>142</v>
      </c>
      <c r="I42" s="75" t="s">
        <v>413</v>
      </c>
      <c r="J42" s="24" t="s">
        <v>142</v>
      </c>
      <c r="K42" s="16">
        <v>1</v>
      </c>
      <c r="L42" s="16">
        <v>0</v>
      </c>
      <c r="M42" s="25">
        <v>0</v>
      </c>
      <c r="N42" s="25">
        <v>0</v>
      </c>
      <c r="O42" s="25"/>
      <c r="P42" s="25"/>
      <c r="Q42" s="16"/>
      <c r="R42" s="26">
        <f t="shared" si="3"/>
        <v>0</v>
      </c>
      <c r="S42" s="6" t="e">
        <f t="shared" si="2"/>
        <v>#DIV/0!</v>
      </c>
      <c r="T42" s="27"/>
      <c r="U42" s="111"/>
      <c r="V42" s="8" t="s">
        <v>393</v>
      </c>
    </row>
    <row r="43" spans="1:22" s="7" customFormat="1" ht="43.95" customHeight="1">
      <c r="A43" s="16" t="s">
        <v>43</v>
      </c>
      <c r="B43" s="22" t="s">
        <v>99</v>
      </c>
      <c r="C43" s="16"/>
      <c r="D43" s="16" t="s">
        <v>143</v>
      </c>
      <c r="E43" s="107"/>
      <c r="F43" s="107"/>
      <c r="G43" s="32" t="s">
        <v>144</v>
      </c>
      <c r="H43" s="29" t="s">
        <v>145</v>
      </c>
      <c r="I43" s="75" t="s">
        <v>413</v>
      </c>
      <c r="J43" s="29" t="s">
        <v>145</v>
      </c>
      <c r="K43" s="16">
        <v>1</v>
      </c>
      <c r="L43" s="16">
        <v>1</v>
      </c>
      <c r="M43" s="25">
        <v>1</v>
      </c>
      <c r="N43" s="25">
        <v>1</v>
      </c>
      <c r="O43" s="25"/>
      <c r="P43" s="25"/>
      <c r="Q43" s="16"/>
      <c r="R43" s="26">
        <f t="shared" si="3"/>
        <v>0</v>
      </c>
      <c r="S43" s="6">
        <f t="shared" si="2"/>
        <v>0</v>
      </c>
      <c r="T43" s="27"/>
      <c r="U43" s="111"/>
      <c r="V43" s="8" t="s">
        <v>393</v>
      </c>
    </row>
    <row r="44" spans="1:22" s="7" customFormat="1" ht="54.6" customHeight="1">
      <c r="A44" s="16" t="s">
        <v>43</v>
      </c>
      <c r="B44" s="22" t="s">
        <v>99</v>
      </c>
      <c r="C44" s="16"/>
      <c r="D44" s="16" t="s">
        <v>146</v>
      </c>
      <c r="E44" s="106"/>
      <c r="F44" s="106"/>
      <c r="G44" s="32" t="s">
        <v>147</v>
      </c>
      <c r="H44" s="30" t="s">
        <v>114</v>
      </c>
      <c r="I44" s="75" t="s">
        <v>413</v>
      </c>
      <c r="J44" s="30" t="s">
        <v>114</v>
      </c>
      <c r="K44" s="16">
        <v>1</v>
      </c>
      <c r="L44" s="16">
        <v>1</v>
      </c>
      <c r="M44" s="25">
        <v>1</v>
      </c>
      <c r="N44" s="25">
        <v>1</v>
      </c>
      <c r="O44" s="25"/>
      <c r="P44" s="25"/>
      <c r="Q44" s="16"/>
      <c r="R44" s="26">
        <f t="shared" si="3"/>
        <v>0</v>
      </c>
      <c r="S44" s="6">
        <f t="shared" si="2"/>
        <v>0</v>
      </c>
      <c r="T44" s="27"/>
      <c r="U44" s="111"/>
      <c r="V44" s="8" t="s">
        <v>393</v>
      </c>
    </row>
    <row r="45" spans="1:22" s="7" customFormat="1" ht="54.6" customHeight="1">
      <c r="A45" s="16" t="s">
        <v>148</v>
      </c>
      <c r="B45" s="22" t="s">
        <v>105</v>
      </c>
      <c r="C45" s="16"/>
      <c r="D45" s="16" t="s">
        <v>149</v>
      </c>
      <c r="E45" s="33" t="s">
        <v>150</v>
      </c>
      <c r="F45" s="28" t="s">
        <v>44</v>
      </c>
      <c r="G45" s="32" t="s">
        <v>151</v>
      </c>
      <c r="H45" s="28" t="s">
        <v>152</v>
      </c>
      <c r="I45" s="75" t="s">
        <v>413</v>
      </c>
      <c r="J45" s="29" t="s">
        <v>153</v>
      </c>
      <c r="K45" s="16">
        <v>0</v>
      </c>
      <c r="L45" s="16">
        <v>0</v>
      </c>
      <c r="M45" s="25">
        <v>1</v>
      </c>
      <c r="N45" s="25">
        <v>0</v>
      </c>
      <c r="O45" s="25"/>
      <c r="P45" s="25"/>
      <c r="Q45" s="16"/>
      <c r="R45" s="26"/>
      <c r="S45" s="6" t="e">
        <f t="shared" si="2"/>
        <v>#DIV/0!</v>
      </c>
      <c r="T45" s="27"/>
      <c r="U45" s="111"/>
      <c r="V45" s="8" t="s">
        <v>393</v>
      </c>
    </row>
    <row r="46" spans="1:22" s="7" customFormat="1" ht="54.6" customHeight="1">
      <c r="A46" s="16"/>
      <c r="B46" s="34"/>
      <c r="C46" s="16"/>
      <c r="D46" s="35" t="s">
        <v>154</v>
      </c>
      <c r="E46" s="33" t="s">
        <v>155</v>
      </c>
      <c r="F46" s="28" t="s">
        <v>44</v>
      </c>
      <c r="G46" s="32" t="s">
        <v>156</v>
      </c>
      <c r="H46" s="28" t="s">
        <v>152</v>
      </c>
      <c r="I46" s="75" t="s">
        <v>413</v>
      </c>
      <c r="J46" s="29" t="s">
        <v>157</v>
      </c>
      <c r="K46" s="16">
        <v>1</v>
      </c>
      <c r="L46" s="16">
        <v>0</v>
      </c>
      <c r="M46" s="25">
        <v>0</v>
      </c>
      <c r="N46" s="25">
        <v>0</v>
      </c>
      <c r="O46" s="25"/>
      <c r="P46" s="25"/>
      <c r="Q46" s="16"/>
      <c r="R46" s="26"/>
      <c r="S46" s="6" t="e">
        <f t="shared" si="2"/>
        <v>#DIV/0!</v>
      </c>
      <c r="T46" s="27"/>
      <c r="U46" s="111"/>
      <c r="V46" s="8" t="s">
        <v>393</v>
      </c>
    </row>
    <row r="47" spans="1:22" s="7" customFormat="1" ht="54.6" customHeight="1">
      <c r="A47" s="16" t="s">
        <v>104</v>
      </c>
      <c r="B47" s="34" t="s">
        <v>99</v>
      </c>
      <c r="C47" s="16"/>
      <c r="D47" s="33" t="s">
        <v>158</v>
      </c>
      <c r="E47" s="33" t="s">
        <v>159</v>
      </c>
      <c r="F47" s="28" t="s">
        <v>44</v>
      </c>
      <c r="G47" s="32" t="s">
        <v>156</v>
      </c>
      <c r="H47" s="28" t="s">
        <v>160</v>
      </c>
      <c r="I47" s="75" t="s">
        <v>413</v>
      </c>
      <c r="J47" s="29" t="s">
        <v>161</v>
      </c>
      <c r="K47" s="16">
        <v>1</v>
      </c>
      <c r="L47" s="16">
        <v>0</v>
      </c>
      <c r="M47" s="25">
        <v>0</v>
      </c>
      <c r="N47" s="25">
        <v>0</v>
      </c>
      <c r="O47" s="25"/>
      <c r="P47" s="25"/>
      <c r="Q47" s="16"/>
      <c r="R47" s="26"/>
      <c r="S47" s="6" t="e">
        <f t="shared" si="2"/>
        <v>#DIV/0!</v>
      </c>
      <c r="T47" s="27"/>
      <c r="U47" s="111"/>
      <c r="V47" s="8" t="s">
        <v>393</v>
      </c>
    </row>
    <row r="48" spans="1:22" ht="102" customHeight="1">
      <c r="A48" s="46" t="s">
        <v>162</v>
      </c>
      <c r="B48" s="47" t="s">
        <v>163</v>
      </c>
      <c r="C48" s="47"/>
      <c r="D48" s="47" t="s">
        <v>345</v>
      </c>
      <c r="E48" s="48" t="s">
        <v>164</v>
      </c>
      <c r="F48" s="49" t="s">
        <v>165</v>
      </c>
      <c r="G48" s="47" t="s">
        <v>166</v>
      </c>
      <c r="H48" s="50" t="s">
        <v>167</v>
      </c>
      <c r="I48" s="51" t="s">
        <v>45</v>
      </c>
      <c r="J48" s="47" t="s">
        <v>168</v>
      </c>
      <c r="K48" s="47">
        <v>1</v>
      </c>
      <c r="L48" s="47">
        <v>2</v>
      </c>
      <c r="M48" s="47">
        <v>2</v>
      </c>
      <c r="N48" s="47">
        <v>2</v>
      </c>
      <c r="O48" s="52"/>
      <c r="P48" s="52"/>
      <c r="Q48" s="52"/>
      <c r="R48" s="52"/>
      <c r="S48" s="47">
        <v>0</v>
      </c>
      <c r="T48" s="53">
        <v>100</v>
      </c>
      <c r="U48" s="116"/>
      <c r="V48" s="8" t="s">
        <v>392</v>
      </c>
    </row>
    <row r="49" spans="1:22" s="55" customFormat="1" ht="56.55" customHeight="1">
      <c r="A49" s="46" t="s">
        <v>169</v>
      </c>
      <c r="B49" s="47" t="s">
        <v>170</v>
      </c>
      <c r="C49" s="47"/>
      <c r="D49" s="47" t="s">
        <v>346</v>
      </c>
      <c r="E49" s="54" t="s">
        <v>171</v>
      </c>
      <c r="F49" s="49" t="s">
        <v>347</v>
      </c>
      <c r="G49" s="47" t="s">
        <v>44</v>
      </c>
      <c r="H49" s="50" t="s">
        <v>172</v>
      </c>
      <c r="I49" s="51" t="s">
        <v>45</v>
      </c>
      <c r="J49" s="47" t="s">
        <v>173</v>
      </c>
      <c r="K49" s="47">
        <v>1</v>
      </c>
      <c r="L49" s="47">
        <v>1</v>
      </c>
      <c r="M49" s="47">
        <v>1</v>
      </c>
      <c r="N49" s="47">
        <v>1</v>
      </c>
      <c r="O49" s="52"/>
      <c r="P49" s="52"/>
      <c r="Q49" s="52"/>
      <c r="R49" s="52"/>
      <c r="S49" s="47">
        <v>0</v>
      </c>
      <c r="T49" s="53">
        <v>100</v>
      </c>
      <c r="U49" s="125"/>
      <c r="V49" s="8" t="s">
        <v>392</v>
      </c>
    </row>
    <row r="50" spans="1:22" s="55" customFormat="1" ht="81.599999999999994">
      <c r="A50" s="46" t="s">
        <v>169</v>
      </c>
      <c r="B50" s="47" t="s">
        <v>174</v>
      </c>
      <c r="C50" s="47"/>
      <c r="D50" s="47" t="s">
        <v>346</v>
      </c>
      <c r="E50" s="56" t="s">
        <v>175</v>
      </c>
      <c r="F50" s="57" t="s">
        <v>176</v>
      </c>
      <c r="G50" s="47" t="s">
        <v>44</v>
      </c>
      <c r="H50" s="50" t="s">
        <v>177</v>
      </c>
      <c r="I50" s="51" t="s">
        <v>178</v>
      </c>
      <c r="J50" s="51" t="s">
        <v>179</v>
      </c>
      <c r="K50" s="47">
        <v>2</v>
      </c>
      <c r="L50" s="47">
        <v>2</v>
      </c>
      <c r="M50" s="47">
        <v>2</v>
      </c>
      <c r="N50" s="47">
        <v>2</v>
      </c>
      <c r="O50" s="52"/>
      <c r="P50" s="52"/>
      <c r="Q50" s="52"/>
      <c r="R50" s="52"/>
      <c r="S50" s="47">
        <v>0</v>
      </c>
      <c r="T50" s="53">
        <v>100</v>
      </c>
      <c r="U50" s="125"/>
      <c r="V50" s="8" t="s">
        <v>392</v>
      </c>
    </row>
    <row r="51" spans="1:22" s="55" customFormat="1" ht="111" customHeight="1">
      <c r="A51" s="46" t="s">
        <v>169</v>
      </c>
      <c r="B51" s="47" t="s">
        <v>180</v>
      </c>
      <c r="C51" s="47"/>
      <c r="D51" s="47" t="s">
        <v>348</v>
      </c>
      <c r="E51" s="58" t="s">
        <v>181</v>
      </c>
      <c r="F51" s="47" t="s">
        <v>182</v>
      </c>
      <c r="G51" s="47" t="s">
        <v>44</v>
      </c>
      <c r="H51" s="50" t="s">
        <v>183</v>
      </c>
      <c r="I51" s="51" t="s">
        <v>45</v>
      </c>
      <c r="J51" s="47" t="s">
        <v>184</v>
      </c>
      <c r="K51" s="47">
        <v>20</v>
      </c>
      <c r="L51" s="47">
        <v>30</v>
      </c>
      <c r="M51" s="47">
        <v>30</v>
      </c>
      <c r="N51" s="47">
        <v>30</v>
      </c>
      <c r="O51" s="47"/>
      <c r="P51" s="47"/>
      <c r="Q51" s="47"/>
      <c r="R51" s="47"/>
      <c r="S51" s="47">
        <v>0</v>
      </c>
      <c r="T51" s="53">
        <v>100</v>
      </c>
      <c r="U51" s="125"/>
      <c r="V51" s="8" t="s">
        <v>392</v>
      </c>
    </row>
    <row r="52" spans="1:22" s="55" customFormat="1" ht="100.5" customHeight="1">
      <c r="A52" s="46" t="s">
        <v>174</v>
      </c>
      <c r="B52" s="47" t="s">
        <v>174</v>
      </c>
      <c r="C52" s="47"/>
      <c r="D52" s="47" t="s">
        <v>348</v>
      </c>
      <c r="E52" s="58" t="s">
        <v>185</v>
      </c>
      <c r="F52" s="47" t="s">
        <v>186</v>
      </c>
      <c r="G52" s="47" t="s">
        <v>44</v>
      </c>
      <c r="H52" s="50" t="s">
        <v>187</v>
      </c>
      <c r="I52" s="51" t="s">
        <v>45</v>
      </c>
      <c r="J52" s="47" t="s">
        <v>188</v>
      </c>
      <c r="K52" s="47">
        <v>25</v>
      </c>
      <c r="L52" s="47">
        <v>45</v>
      </c>
      <c r="M52" s="47">
        <v>45</v>
      </c>
      <c r="N52" s="47">
        <v>45</v>
      </c>
      <c r="O52" s="47"/>
      <c r="P52" s="47"/>
      <c r="Q52" s="47"/>
      <c r="R52" s="47"/>
      <c r="S52" s="47">
        <v>0</v>
      </c>
      <c r="T52" s="53">
        <v>100</v>
      </c>
      <c r="U52" s="125"/>
      <c r="V52" s="8" t="s">
        <v>392</v>
      </c>
    </row>
    <row r="53" spans="1:22" s="55" customFormat="1" ht="100.5" customHeight="1">
      <c r="A53" s="46" t="s">
        <v>174</v>
      </c>
      <c r="B53" s="47" t="s">
        <v>174</v>
      </c>
      <c r="C53" s="47"/>
      <c r="D53" s="47" t="s">
        <v>349</v>
      </c>
      <c r="E53" s="58" t="s">
        <v>190</v>
      </c>
      <c r="F53" s="47" t="s">
        <v>191</v>
      </c>
      <c r="G53" s="47" t="s">
        <v>44</v>
      </c>
      <c r="H53" s="50" t="s">
        <v>192</v>
      </c>
      <c r="I53" s="51" t="s">
        <v>45</v>
      </c>
      <c r="J53" s="47" t="s">
        <v>188</v>
      </c>
      <c r="K53" s="47">
        <v>15</v>
      </c>
      <c r="L53" s="47">
        <v>20</v>
      </c>
      <c r="M53" s="47">
        <v>20</v>
      </c>
      <c r="N53" s="47">
        <v>20</v>
      </c>
      <c r="O53" s="47"/>
      <c r="P53" s="47"/>
      <c r="Q53" s="47"/>
      <c r="R53" s="47"/>
      <c r="S53" s="47">
        <v>0</v>
      </c>
      <c r="T53" s="53">
        <v>100</v>
      </c>
      <c r="U53" s="125"/>
      <c r="V53" s="8" t="s">
        <v>392</v>
      </c>
    </row>
    <row r="54" spans="1:22" s="55" customFormat="1" ht="100.5" customHeight="1">
      <c r="A54" s="46" t="s">
        <v>174</v>
      </c>
      <c r="B54" s="47" t="s">
        <v>174</v>
      </c>
      <c r="C54" s="47"/>
      <c r="D54" s="47" t="s">
        <v>349</v>
      </c>
      <c r="E54" s="58" t="s">
        <v>350</v>
      </c>
      <c r="F54" s="47" t="s">
        <v>193</v>
      </c>
      <c r="G54" s="47" t="s">
        <v>44</v>
      </c>
      <c r="H54" s="50" t="s">
        <v>194</v>
      </c>
      <c r="I54" s="51" t="s">
        <v>97</v>
      </c>
      <c r="J54" s="47" t="s">
        <v>188</v>
      </c>
      <c r="K54" s="47"/>
      <c r="L54" s="47">
        <v>1</v>
      </c>
      <c r="M54" s="47"/>
      <c r="N54" s="47">
        <v>1</v>
      </c>
      <c r="O54" s="47"/>
      <c r="P54" s="47"/>
      <c r="Q54" s="47"/>
      <c r="R54" s="47"/>
      <c r="S54" s="47">
        <v>0</v>
      </c>
      <c r="T54" s="53">
        <v>100</v>
      </c>
      <c r="U54" s="125"/>
      <c r="V54" s="8" t="s">
        <v>392</v>
      </c>
    </row>
    <row r="55" spans="1:22" s="55" customFormat="1" ht="100.5" customHeight="1">
      <c r="A55" s="46" t="s">
        <v>174</v>
      </c>
      <c r="B55" s="47" t="s">
        <v>174</v>
      </c>
      <c r="C55" s="47"/>
      <c r="D55" s="47" t="s">
        <v>349</v>
      </c>
      <c r="E55" s="58" t="s">
        <v>351</v>
      </c>
      <c r="F55" s="47" t="s">
        <v>193</v>
      </c>
      <c r="G55" s="47" t="s">
        <v>44</v>
      </c>
      <c r="H55" s="50" t="s">
        <v>195</v>
      </c>
      <c r="I55" s="51" t="s">
        <v>97</v>
      </c>
      <c r="J55" s="47" t="s">
        <v>188</v>
      </c>
      <c r="K55" s="47"/>
      <c r="L55" s="47">
        <v>1</v>
      </c>
      <c r="M55" s="47"/>
      <c r="N55" s="47">
        <v>1</v>
      </c>
      <c r="O55" s="47"/>
      <c r="P55" s="47"/>
      <c r="Q55" s="47"/>
      <c r="R55" s="47"/>
      <c r="S55" s="47">
        <v>0</v>
      </c>
      <c r="T55" s="53">
        <v>100</v>
      </c>
      <c r="U55" s="125"/>
      <c r="V55" s="8" t="s">
        <v>392</v>
      </c>
    </row>
    <row r="56" spans="1:22" s="55" customFormat="1" ht="100.5" customHeight="1">
      <c r="A56" s="46" t="s">
        <v>174</v>
      </c>
      <c r="B56" s="47" t="s">
        <v>174</v>
      </c>
      <c r="C56" s="47"/>
      <c r="D56" s="47" t="s">
        <v>349</v>
      </c>
      <c r="E56" s="58" t="s">
        <v>196</v>
      </c>
      <c r="F56" s="47" t="s">
        <v>193</v>
      </c>
      <c r="G56" s="47" t="s">
        <v>44</v>
      </c>
      <c r="H56" s="50" t="s">
        <v>197</v>
      </c>
      <c r="I56" s="51" t="s">
        <v>45</v>
      </c>
      <c r="J56" s="47" t="s">
        <v>188</v>
      </c>
      <c r="K56" s="47">
        <v>5</v>
      </c>
      <c r="L56" s="47">
        <v>7</v>
      </c>
      <c r="M56" s="47">
        <v>7</v>
      </c>
      <c r="N56" s="47">
        <v>7</v>
      </c>
      <c r="O56" s="47"/>
      <c r="P56" s="47"/>
      <c r="Q56" s="47"/>
      <c r="R56" s="47"/>
      <c r="S56" s="47">
        <v>0</v>
      </c>
      <c r="T56" s="53">
        <v>100</v>
      </c>
      <c r="U56" s="125"/>
      <c r="V56" s="8" t="s">
        <v>392</v>
      </c>
    </row>
    <row r="57" spans="1:22" s="55" customFormat="1" ht="118.5" customHeight="1">
      <c r="A57" s="46" t="s">
        <v>174</v>
      </c>
      <c r="B57" s="47" t="s">
        <v>174</v>
      </c>
      <c r="C57" s="47"/>
      <c r="D57" s="47" t="s">
        <v>352</v>
      </c>
      <c r="E57" s="58" t="s">
        <v>198</v>
      </c>
      <c r="F57" s="47" t="s">
        <v>191</v>
      </c>
      <c r="G57" s="47" t="s">
        <v>44</v>
      </c>
      <c r="H57" s="50" t="s">
        <v>192</v>
      </c>
      <c r="I57" s="51" t="s">
        <v>45</v>
      </c>
      <c r="J57" s="47" t="s">
        <v>188</v>
      </c>
      <c r="K57" s="47">
        <v>5</v>
      </c>
      <c r="L57" s="47">
        <v>5</v>
      </c>
      <c r="M57" s="47">
        <v>5</v>
      </c>
      <c r="N57" s="47">
        <v>5</v>
      </c>
      <c r="O57" s="47"/>
      <c r="P57" s="47"/>
      <c r="Q57" s="47"/>
      <c r="R57" s="47"/>
      <c r="S57" s="47">
        <v>0</v>
      </c>
      <c r="T57" s="53">
        <v>100</v>
      </c>
      <c r="U57" s="125"/>
      <c r="V57" s="8" t="s">
        <v>392</v>
      </c>
    </row>
    <row r="58" spans="1:22" s="55" customFormat="1" ht="183.6">
      <c r="A58" s="46" t="s">
        <v>174</v>
      </c>
      <c r="B58" s="47" t="s">
        <v>174</v>
      </c>
      <c r="C58" s="47"/>
      <c r="D58" s="47" t="s">
        <v>346</v>
      </c>
      <c r="E58" s="59" t="s">
        <v>199</v>
      </c>
      <c r="F58" s="47" t="s">
        <v>200</v>
      </c>
      <c r="G58" s="47" t="s">
        <v>44</v>
      </c>
      <c r="H58" s="50" t="s">
        <v>201</v>
      </c>
      <c r="I58" s="47" t="s">
        <v>202</v>
      </c>
      <c r="J58" s="47" t="s">
        <v>188</v>
      </c>
      <c r="K58" s="47">
        <v>1</v>
      </c>
      <c r="L58" s="47">
        <v>1</v>
      </c>
      <c r="M58" s="47">
        <v>1</v>
      </c>
      <c r="N58" s="47">
        <v>1</v>
      </c>
      <c r="O58" s="47"/>
      <c r="P58" s="47"/>
      <c r="Q58" s="47"/>
      <c r="R58" s="47"/>
      <c r="S58" s="47">
        <v>0</v>
      </c>
      <c r="T58" s="53">
        <v>100</v>
      </c>
      <c r="U58" s="125"/>
      <c r="V58" s="8" t="s">
        <v>392</v>
      </c>
    </row>
    <row r="59" spans="1:22" s="55" customFormat="1" ht="100.05" customHeight="1">
      <c r="A59" s="46" t="s">
        <v>174</v>
      </c>
      <c r="B59" s="47" t="s">
        <v>163</v>
      </c>
      <c r="C59" s="47"/>
      <c r="D59" s="47" t="s">
        <v>346</v>
      </c>
      <c r="E59" s="59" t="s">
        <v>203</v>
      </c>
      <c r="F59" s="47" t="s">
        <v>191</v>
      </c>
      <c r="G59" s="47" t="s">
        <v>44</v>
      </c>
      <c r="H59" s="50" t="s">
        <v>204</v>
      </c>
      <c r="I59" s="47" t="s">
        <v>45</v>
      </c>
      <c r="J59" s="47" t="s">
        <v>188</v>
      </c>
      <c r="K59" s="47">
        <v>10</v>
      </c>
      <c r="L59" s="47">
        <v>10</v>
      </c>
      <c r="M59" s="47">
        <v>10</v>
      </c>
      <c r="N59" s="47">
        <v>10</v>
      </c>
      <c r="O59" s="47"/>
      <c r="P59" s="47"/>
      <c r="Q59" s="47"/>
      <c r="R59" s="47"/>
      <c r="S59" s="47">
        <v>0</v>
      </c>
      <c r="T59" s="53">
        <v>100</v>
      </c>
      <c r="U59" s="125"/>
      <c r="V59" s="8" t="s">
        <v>392</v>
      </c>
    </row>
    <row r="60" spans="1:22" s="55" customFormat="1" ht="100.05" customHeight="1">
      <c r="A60" s="46" t="s">
        <v>174</v>
      </c>
      <c r="B60" s="47" t="s">
        <v>180</v>
      </c>
      <c r="C60" s="47"/>
      <c r="D60" s="47" t="s">
        <v>353</v>
      </c>
      <c r="E60" s="59" t="s">
        <v>205</v>
      </c>
      <c r="F60" s="47" t="s">
        <v>193</v>
      </c>
      <c r="G60" s="47" t="s">
        <v>44</v>
      </c>
      <c r="H60" s="50" t="s">
        <v>206</v>
      </c>
      <c r="I60" s="47" t="s">
        <v>45</v>
      </c>
      <c r="J60" s="47" t="s">
        <v>188</v>
      </c>
      <c r="K60" s="47">
        <v>20</v>
      </c>
      <c r="L60" s="47">
        <v>20</v>
      </c>
      <c r="M60" s="47">
        <v>20</v>
      </c>
      <c r="N60" s="47">
        <v>20</v>
      </c>
      <c r="O60" s="47"/>
      <c r="P60" s="47"/>
      <c r="Q60" s="47"/>
      <c r="R60" s="47"/>
      <c r="S60" s="47">
        <v>0</v>
      </c>
      <c r="T60" s="53">
        <v>100</v>
      </c>
      <c r="U60" s="125"/>
      <c r="V60" s="8" t="s">
        <v>392</v>
      </c>
    </row>
    <row r="61" spans="1:22" s="55" customFormat="1" ht="131.25" customHeight="1">
      <c r="A61" s="46" t="s">
        <v>174</v>
      </c>
      <c r="B61" s="47" t="s">
        <v>174</v>
      </c>
      <c r="C61" s="47"/>
      <c r="D61" s="47" t="s">
        <v>345</v>
      </c>
      <c r="E61" s="59" t="s">
        <v>207</v>
      </c>
      <c r="F61" s="47" t="s">
        <v>208</v>
      </c>
      <c r="G61" s="47" t="s">
        <v>44</v>
      </c>
      <c r="H61" s="56" t="s">
        <v>209</v>
      </c>
      <c r="I61" s="47" t="s">
        <v>45</v>
      </c>
      <c r="J61" s="47" t="s">
        <v>210</v>
      </c>
      <c r="K61" s="47">
        <v>5</v>
      </c>
      <c r="L61" s="47">
        <v>5</v>
      </c>
      <c r="M61" s="47">
        <v>5</v>
      </c>
      <c r="N61" s="47">
        <v>5</v>
      </c>
      <c r="O61" s="47"/>
      <c r="P61" s="47"/>
      <c r="Q61" s="47"/>
      <c r="R61" s="47"/>
      <c r="S61" s="47">
        <v>0</v>
      </c>
      <c r="T61" s="53">
        <v>100</v>
      </c>
      <c r="U61" s="125"/>
      <c r="V61" s="8" t="s">
        <v>392</v>
      </c>
    </row>
    <row r="62" spans="1:22" s="55" customFormat="1" ht="102">
      <c r="A62" s="46" t="s">
        <v>174</v>
      </c>
      <c r="B62" s="47" t="s">
        <v>189</v>
      </c>
      <c r="C62" s="47"/>
      <c r="D62" s="47" t="s">
        <v>354</v>
      </c>
      <c r="E62" s="59" t="s">
        <v>211</v>
      </c>
      <c r="F62" s="47" t="s">
        <v>212</v>
      </c>
      <c r="G62" s="47" t="s">
        <v>44</v>
      </c>
      <c r="H62" s="56" t="s">
        <v>355</v>
      </c>
      <c r="I62" s="47" t="s">
        <v>94</v>
      </c>
      <c r="J62" s="47" t="s">
        <v>213</v>
      </c>
      <c r="K62" s="47">
        <v>0</v>
      </c>
      <c r="L62" s="47">
        <v>0</v>
      </c>
      <c r="M62" s="47">
        <v>0</v>
      </c>
      <c r="N62" s="47">
        <v>50</v>
      </c>
      <c r="O62" s="47"/>
      <c r="P62" s="47"/>
      <c r="Q62" s="47"/>
      <c r="R62" s="47"/>
      <c r="S62" s="47">
        <v>0</v>
      </c>
      <c r="T62" s="53">
        <v>100</v>
      </c>
      <c r="U62" s="125"/>
      <c r="V62" s="8" t="s">
        <v>392</v>
      </c>
    </row>
    <row r="63" spans="1:22" s="55" customFormat="1" ht="149.25" customHeight="1">
      <c r="A63" s="46" t="s">
        <v>174</v>
      </c>
      <c r="B63" s="47" t="s">
        <v>214</v>
      </c>
      <c r="C63" s="47"/>
      <c r="D63" s="47" t="s">
        <v>346</v>
      </c>
      <c r="E63" s="59" t="s">
        <v>215</v>
      </c>
      <c r="F63" s="47" t="s">
        <v>216</v>
      </c>
      <c r="G63" s="47" t="s">
        <v>44</v>
      </c>
      <c r="H63" s="56" t="s">
        <v>217</v>
      </c>
      <c r="I63" s="47" t="s">
        <v>94</v>
      </c>
      <c r="J63" s="47" t="s">
        <v>98</v>
      </c>
      <c r="K63" s="47">
        <v>0</v>
      </c>
      <c r="L63" s="47">
        <v>0</v>
      </c>
      <c r="M63" s="47">
        <v>0</v>
      </c>
      <c r="N63" s="47">
        <v>1</v>
      </c>
      <c r="O63" s="47"/>
      <c r="P63" s="47"/>
      <c r="Q63" s="47"/>
      <c r="R63" s="47"/>
      <c r="S63" s="47">
        <v>0</v>
      </c>
      <c r="T63" s="53">
        <v>100</v>
      </c>
      <c r="U63" s="125"/>
      <c r="V63" s="8" t="s">
        <v>392</v>
      </c>
    </row>
    <row r="64" spans="1:22" s="55" customFormat="1" ht="112.2">
      <c r="A64" s="46" t="s">
        <v>174</v>
      </c>
      <c r="B64" s="47" t="s">
        <v>189</v>
      </c>
      <c r="C64" s="47"/>
      <c r="D64" s="47" t="s">
        <v>354</v>
      </c>
      <c r="E64" s="59" t="s">
        <v>218</v>
      </c>
      <c r="F64" s="47" t="s">
        <v>219</v>
      </c>
      <c r="G64" s="47" t="s">
        <v>44</v>
      </c>
      <c r="H64" s="56" t="s">
        <v>220</v>
      </c>
      <c r="I64" s="47" t="s">
        <v>97</v>
      </c>
      <c r="J64" s="47" t="s">
        <v>221</v>
      </c>
      <c r="K64" s="47">
        <v>0</v>
      </c>
      <c r="L64" s="47">
        <v>1</v>
      </c>
      <c r="M64" s="47">
        <v>0</v>
      </c>
      <c r="N64" s="47">
        <v>1</v>
      </c>
      <c r="O64" s="47"/>
      <c r="P64" s="47"/>
      <c r="Q64" s="47"/>
      <c r="R64" s="47"/>
      <c r="S64" s="47">
        <v>0</v>
      </c>
      <c r="T64" s="53">
        <v>100</v>
      </c>
      <c r="U64" s="125"/>
      <c r="V64" s="8" t="s">
        <v>392</v>
      </c>
    </row>
    <row r="65" spans="1:22" s="55" customFormat="1" ht="153">
      <c r="A65" s="46" t="s">
        <v>174</v>
      </c>
      <c r="B65" s="47" t="s">
        <v>189</v>
      </c>
      <c r="C65" s="47"/>
      <c r="D65" s="47" t="s">
        <v>354</v>
      </c>
      <c r="E65" s="59" t="s">
        <v>222</v>
      </c>
      <c r="F65" s="47" t="s">
        <v>223</v>
      </c>
      <c r="G65" s="47" t="s">
        <v>44</v>
      </c>
      <c r="H65" s="56" t="s">
        <v>224</v>
      </c>
      <c r="I65" s="47" t="s">
        <v>94</v>
      </c>
      <c r="J65" s="47" t="s">
        <v>225</v>
      </c>
      <c r="K65" s="47">
        <v>0</v>
      </c>
      <c r="L65" s="47">
        <v>0</v>
      </c>
      <c r="M65" s="47">
        <v>0</v>
      </c>
      <c r="N65" s="47">
        <v>1</v>
      </c>
      <c r="O65" s="47"/>
      <c r="P65" s="47"/>
      <c r="Q65" s="47"/>
      <c r="R65" s="47"/>
      <c r="S65" s="47">
        <f t="shared" ref="S65" si="4">O65+P65+Q65+R65</f>
        <v>0</v>
      </c>
      <c r="T65" s="53">
        <v>100</v>
      </c>
      <c r="U65" s="125"/>
      <c r="V65" s="8" t="s">
        <v>392</v>
      </c>
    </row>
    <row r="66" spans="1:22" s="55" customFormat="1" ht="81.599999999999994">
      <c r="A66" s="46" t="s">
        <v>174</v>
      </c>
      <c r="B66" s="47" t="s">
        <v>189</v>
      </c>
      <c r="C66" s="47"/>
      <c r="D66" s="47" t="s">
        <v>354</v>
      </c>
      <c r="E66" s="47" t="s">
        <v>226</v>
      </c>
      <c r="F66" s="47" t="s">
        <v>227</v>
      </c>
      <c r="G66" s="47" t="s">
        <v>44</v>
      </c>
      <c r="H66" s="56" t="s">
        <v>228</v>
      </c>
      <c r="I66" s="47" t="s">
        <v>97</v>
      </c>
      <c r="J66" s="47" t="s">
        <v>229</v>
      </c>
      <c r="K66" s="47">
        <v>0</v>
      </c>
      <c r="L66" s="47">
        <v>15</v>
      </c>
      <c r="M66" s="47">
        <v>0</v>
      </c>
      <c r="N66" s="47">
        <v>15</v>
      </c>
      <c r="O66" s="47"/>
      <c r="P66" s="47"/>
      <c r="Q66" s="47"/>
      <c r="R66" s="47"/>
      <c r="S66" s="47">
        <v>0</v>
      </c>
      <c r="T66" s="53">
        <v>100</v>
      </c>
      <c r="U66" s="125"/>
      <c r="V66" s="8" t="s">
        <v>392</v>
      </c>
    </row>
    <row r="67" spans="1:22" s="55" customFormat="1" ht="135" customHeight="1">
      <c r="A67" s="46" t="s">
        <v>174</v>
      </c>
      <c r="B67" s="47" t="s">
        <v>189</v>
      </c>
      <c r="C67" s="47"/>
      <c r="D67" s="47" t="s">
        <v>356</v>
      </c>
      <c r="E67" s="59" t="s">
        <v>230</v>
      </c>
      <c r="F67" s="47" t="s">
        <v>231</v>
      </c>
      <c r="G67" s="47" t="s">
        <v>44</v>
      </c>
      <c r="H67" s="56" t="s">
        <v>232</v>
      </c>
      <c r="I67" s="47" t="s">
        <v>45</v>
      </c>
      <c r="J67" s="47" t="s">
        <v>233</v>
      </c>
      <c r="K67" s="47">
        <v>10</v>
      </c>
      <c r="L67" s="47">
        <v>10</v>
      </c>
      <c r="M67" s="47">
        <v>10</v>
      </c>
      <c r="N67" s="47">
        <v>10</v>
      </c>
      <c r="O67" s="47"/>
      <c r="P67" s="47"/>
      <c r="Q67" s="47"/>
      <c r="R67" s="47"/>
      <c r="S67" s="47">
        <v>0</v>
      </c>
      <c r="T67" s="53">
        <v>100</v>
      </c>
      <c r="U67" s="125"/>
      <c r="V67" s="8" t="s">
        <v>392</v>
      </c>
    </row>
    <row r="68" spans="1:22" s="55" customFormat="1" ht="163.19999999999999">
      <c r="A68" s="46" t="s">
        <v>174</v>
      </c>
      <c r="B68" s="47" t="s">
        <v>174</v>
      </c>
      <c r="C68" s="47"/>
      <c r="D68" s="47" t="s">
        <v>348</v>
      </c>
      <c r="E68" s="59" t="s">
        <v>357</v>
      </c>
      <c r="F68" s="47" t="s">
        <v>234</v>
      </c>
      <c r="G68" s="47" t="s">
        <v>44</v>
      </c>
      <c r="H68" s="56" t="s">
        <v>235</v>
      </c>
      <c r="I68" s="47" t="s">
        <v>97</v>
      </c>
      <c r="J68" s="47" t="s">
        <v>236</v>
      </c>
      <c r="K68" s="47">
        <v>0</v>
      </c>
      <c r="L68" s="47">
        <v>7</v>
      </c>
      <c r="M68" s="47">
        <v>0</v>
      </c>
      <c r="N68" s="47">
        <v>7</v>
      </c>
      <c r="O68" s="47"/>
      <c r="P68" s="47"/>
      <c r="Q68" s="47"/>
      <c r="R68" s="47"/>
      <c r="S68" s="47">
        <v>0</v>
      </c>
      <c r="T68" s="53">
        <v>100</v>
      </c>
      <c r="U68" s="125"/>
      <c r="V68" s="8" t="s">
        <v>392</v>
      </c>
    </row>
    <row r="69" spans="1:22" s="7" customFormat="1" ht="223.2" customHeight="1">
      <c r="A69" s="46" t="s">
        <v>174</v>
      </c>
      <c r="B69" s="47" t="s">
        <v>174</v>
      </c>
      <c r="C69" s="37"/>
      <c r="D69" s="37" t="s">
        <v>356</v>
      </c>
      <c r="E69" s="60" t="s">
        <v>358</v>
      </c>
      <c r="F69" s="61" t="s">
        <v>359</v>
      </c>
      <c r="G69" s="47" t="s">
        <v>44</v>
      </c>
      <c r="H69" s="62" t="s">
        <v>360</v>
      </c>
      <c r="I69" s="37" t="s">
        <v>270</v>
      </c>
      <c r="J69" s="37" t="s">
        <v>98</v>
      </c>
      <c r="K69" s="37">
        <v>3</v>
      </c>
      <c r="L69" s="37">
        <v>6</v>
      </c>
      <c r="M69" s="37">
        <v>6</v>
      </c>
      <c r="N69" s="37">
        <v>6</v>
      </c>
      <c r="O69" s="37"/>
      <c r="P69" s="37"/>
      <c r="Q69" s="37"/>
      <c r="R69" s="37"/>
      <c r="S69" s="37">
        <v>0</v>
      </c>
      <c r="T69" s="63">
        <v>1</v>
      </c>
      <c r="U69" s="111"/>
      <c r="V69" s="8" t="s">
        <v>392</v>
      </c>
    </row>
    <row r="70" spans="1:22" s="7" customFormat="1" ht="266.55" customHeight="1">
      <c r="A70" s="46" t="s">
        <v>174</v>
      </c>
      <c r="B70" s="46" t="s">
        <v>174</v>
      </c>
      <c r="C70" s="37"/>
      <c r="D70" s="37" t="s">
        <v>356</v>
      </c>
      <c r="E70" s="64" t="s">
        <v>361</v>
      </c>
      <c r="F70" s="65" t="s">
        <v>362</v>
      </c>
      <c r="G70" s="47" t="s">
        <v>44</v>
      </c>
      <c r="H70" s="62" t="s">
        <v>363</v>
      </c>
      <c r="I70" s="37" t="s">
        <v>270</v>
      </c>
      <c r="J70" s="37" t="s">
        <v>364</v>
      </c>
      <c r="K70" s="37">
        <v>3</v>
      </c>
      <c r="L70" s="37">
        <v>3</v>
      </c>
      <c r="M70" s="37">
        <v>3</v>
      </c>
      <c r="N70" s="37">
        <v>3</v>
      </c>
      <c r="O70" s="37"/>
      <c r="P70" s="37"/>
      <c r="Q70" s="37"/>
      <c r="R70" s="37"/>
      <c r="S70" s="37">
        <v>0</v>
      </c>
      <c r="T70" s="39">
        <v>100</v>
      </c>
      <c r="U70" s="111"/>
      <c r="V70" s="8" t="s">
        <v>392</v>
      </c>
    </row>
    <row r="71" spans="1:22" s="7" customFormat="1" ht="78" customHeight="1">
      <c r="A71" s="46" t="s">
        <v>174</v>
      </c>
      <c r="B71" s="46" t="s">
        <v>174</v>
      </c>
      <c r="C71" s="37"/>
      <c r="D71" s="37" t="s">
        <v>353</v>
      </c>
      <c r="E71" s="60" t="s">
        <v>365</v>
      </c>
      <c r="F71" s="66" t="s">
        <v>366</v>
      </c>
      <c r="G71" s="47" t="s">
        <v>44</v>
      </c>
      <c r="H71" s="62" t="s">
        <v>367</v>
      </c>
      <c r="I71" s="37" t="s">
        <v>97</v>
      </c>
      <c r="J71" s="37" t="s">
        <v>98</v>
      </c>
      <c r="K71" s="37">
        <v>0</v>
      </c>
      <c r="L71" s="37">
        <v>1</v>
      </c>
      <c r="M71" s="37">
        <v>0</v>
      </c>
      <c r="N71" s="37">
        <v>1</v>
      </c>
      <c r="O71" s="37"/>
      <c r="P71" s="37"/>
      <c r="Q71" s="37"/>
      <c r="R71" s="37"/>
      <c r="S71" s="37">
        <v>0</v>
      </c>
      <c r="T71" s="39">
        <v>0</v>
      </c>
      <c r="U71" s="111"/>
      <c r="V71" s="8" t="s">
        <v>392</v>
      </c>
    </row>
    <row r="72" spans="1:22" s="7" customFormat="1" ht="103.8" customHeight="1">
      <c r="A72" s="46" t="s">
        <v>174</v>
      </c>
      <c r="B72" s="46" t="s">
        <v>189</v>
      </c>
      <c r="C72" s="37"/>
      <c r="D72" s="37" t="s">
        <v>368</v>
      </c>
      <c r="E72" s="60" t="s">
        <v>369</v>
      </c>
      <c r="F72" s="67" t="s">
        <v>370</v>
      </c>
      <c r="G72" s="47" t="s">
        <v>44</v>
      </c>
      <c r="H72" s="62" t="s">
        <v>371</v>
      </c>
      <c r="I72" s="37" t="s">
        <v>45</v>
      </c>
      <c r="J72" s="37" t="s">
        <v>98</v>
      </c>
      <c r="K72" s="37">
        <v>1</v>
      </c>
      <c r="L72" s="37">
        <v>1</v>
      </c>
      <c r="M72" s="37">
        <v>1</v>
      </c>
      <c r="N72" s="37">
        <v>1</v>
      </c>
      <c r="O72" s="37"/>
      <c r="P72" s="37"/>
      <c r="Q72" s="37"/>
      <c r="R72" s="37"/>
      <c r="S72" s="37">
        <v>0</v>
      </c>
      <c r="T72" s="39">
        <v>100</v>
      </c>
      <c r="U72" s="111"/>
      <c r="V72" s="8" t="s">
        <v>392</v>
      </c>
    </row>
    <row r="73" spans="1:22" s="7" customFormat="1" ht="176.25" customHeight="1">
      <c r="A73" s="46" t="s">
        <v>174</v>
      </c>
      <c r="B73" s="46" t="s">
        <v>189</v>
      </c>
      <c r="C73" s="37"/>
      <c r="D73" s="37" t="s">
        <v>368</v>
      </c>
      <c r="E73" s="60" t="s">
        <v>372</v>
      </c>
      <c r="F73" s="68" t="s">
        <v>373</v>
      </c>
      <c r="G73" s="47" t="s">
        <v>44</v>
      </c>
      <c r="H73" s="62" t="s">
        <v>371</v>
      </c>
      <c r="I73" s="37" t="s">
        <v>45</v>
      </c>
      <c r="J73" s="37" t="s">
        <v>98</v>
      </c>
      <c r="K73" s="37">
        <v>1</v>
      </c>
      <c r="L73" s="37">
        <v>1</v>
      </c>
      <c r="M73" s="37">
        <v>1</v>
      </c>
      <c r="N73" s="37">
        <v>1</v>
      </c>
      <c r="O73" s="37"/>
      <c r="P73" s="37">
        <v>0</v>
      </c>
      <c r="Q73" s="37"/>
      <c r="R73" s="37"/>
      <c r="S73" s="37">
        <v>0</v>
      </c>
      <c r="T73" s="39">
        <v>100</v>
      </c>
      <c r="U73" s="111"/>
      <c r="V73" s="8" t="s">
        <v>392</v>
      </c>
    </row>
    <row r="74" spans="1:22" s="7" customFormat="1" ht="147" customHeight="1">
      <c r="A74" s="46" t="s">
        <v>174</v>
      </c>
      <c r="B74" s="46" t="s">
        <v>189</v>
      </c>
      <c r="C74" s="37"/>
      <c r="D74" s="37" t="s">
        <v>368</v>
      </c>
      <c r="E74" s="60" t="s">
        <v>374</v>
      </c>
      <c r="F74" s="51" t="s">
        <v>375</v>
      </c>
      <c r="G74" s="47" t="s">
        <v>44</v>
      </c>
      <c r="H74" s="62" t="s">
        <v>371</v>
      </c>
      <c r="I74" s="37" t="s">
        <v>94</v>
      </c>
      <c r="J74" s="37" t="s">
        <v>98</v>
      </c>
      <c r="K74" s="37">
        <v>0</v>
      </c>
      <c r="L74" s="37">
        <v>1</v>
      </c>
      <c r="M74" s="37">
        <v>0</v>
      </c>
      <c r="N74" s="37">
        <v>1</v>
      </c>
      <c r="O74" s="37"/>
      <c r="P74" s="37">
        <v>0</v>
      </c>
      <c r="Q74" s="37"/>
      <c r="R74" s="37"/>
      <c r="S74" s="37">
        <v>0</v>
      </c>
      <c r="T74" s="39">
        <v>100</v>
      </c>
      <c r="U74" s="111"/>
      <c r="V74" s="8" t="s">
        <v>392</v>
      </c>
    </row>
    <row r="75" spans="1:22" s="7" customFormat="1" ht="117.45" customHeight="1">
      <c r="A75" s="46" t="s">
        <v>174</v>
      </c>
      <c r="B75" s="46" t="s">
        <v>189</v>
      </c>
      <c r="C75" s="37"/>
      <c r="D75" s="37" t="s">
        <v>368</v>
      </c>
      <c r="E75" s="60" t="s">
        <v>376</v>
      </c>
      <c r="F75" s="69" t="s">
        <v>377</v>
      </c>
      <c r="G75" s="47" t="s">
        <v>44</v>
      </c>
      <c r="H75" s="62" t="s">
        <v>371</v>
      </c>
      <c r="I75" s="37" t="s">
        <v>94</v>
      </c>
      <c r="J75" s="37" t="s">
        <v>98</v>
      </c>
      <c r="K75" s="37">
        <v>0</v>
      </c>
      <c r="L75" s="37">
        <v>1</v>
      </c>
      <c r="M75" s="37">
        <v>1</v>
      </c>
      <c r="N75" s="37">
        <v>1</v>
      </c>
      <c r="O75" s="37"/>
      <c r="P75" s="37"/>
      <c r="Q75" s="37"/>
      <c r="R75" s="37"/>
      <c r="S75" s="37">
        <v>0</v>
      </c>
      <c r="T75" s="39">
        <v>0</v>
      </c>
      <c r="U75" s="111"/>
      <c r="V75" s="8" t="s">
        <v>392</v>
      </c>
    </row>
    <row r="76" spans="1:22" s="7" customFormat="1" ht="130.80000000000001" customHeight="1">
      <c r="A76" s="46" t="s">
        <v>174</v>
      </c>
      <c r="B76" s="46" t="s">
        <v>189</v>
      </c>
      <c r="C76" s="37"/>
      <c r="D76" s="47" t="s">
        <v>346</v>
      </c>
      <c r="E76" s="60" t="s">
        <v>378</v>
      </c>
      <c r="F76" s="70" t="s">
        <v>379</v>
      </c>
      <c r="G76" s="71" t="s">
        <v>44</v>
      </c>
      <c r="H76" s="62" t="s">
        <v>371</v>
      </c>
      <c r="I76" s="37" t="s">
        <v>45</v>
      </c>
      <c r="J76" s="37" t="s">
        <v>98</v>
      </c>
      <c r="K76" s="37">
        <v>0</v>
      </c>
      <c r="L76" s="37">
        <v>1</v>
      </c>
      <c r="M76" s="37">
        <v>1</v>
      </c>
      <c r="N76" s="37">
        <v>1</v>
      </c>
      <c r="O76" s="37"/>
      <c r="P76" s="37"/>
      <c r="Q76" s="37">
        <v>0</v>
      </c>
      <c r="R76" s="37">
        <v>0</v>
      </c>
      <c r="S76" s="37">
        <v>0</v>
      </c>
      <c r="T76" s="39">
        <v>100</v>
      </c>
      <c r="U76" s="111"/>
      <c r="V76" s="8" t="s">
        <v>392</v>
      </c>
    </row>
    <row r="77" spans="1:22" s="7" customFormat="1" ht="130.80000000000001" customHeight="1">
      <c r="A77" s="46" t="s">
        <v>174</v>
      </c>
      <c r="B77" s="37" t="s">
        <v>174</v>
      </c>
      <c r="C77" s="37"/>
      <c r="D77" s="37" t="s">
        <v>368</v>
      </c>
      <c r="E77" s="60" t="s">
        <v>380</v>
      </c>
      <c r="F77" s="37" t="s">
        <v>381</v>
      </c>
      <c r="G77" s="72" t="s">
        <v>44</v>
      </c>
      <c r="H77" s="62" t="s">
        <v>371</v>
      </c>
      <c r="I77" s="37" t="s">
        <v>94</v>
      </c>
      <c r="J77" s="37" t="s">
        <v>98</v>
      </c>
      <c r="K77" s="37">
        <v>0</v>
      </c>
      <c r="L77" s="37">
        <v>0</v>
      </c>
      <c r="M77" s="37">
        <v>0</v>
      </c>
      <c r="N77" s="37">
        <v>1</v>
      </c>
      <c r="O77" s="37"/>
      <c r="P77" s="37"/>
      <c r="Q77" s="37"/>
      <c r="R77" s="37"/>
      <c r="S77" s="37"/>
      <c r="T77" s="39">
        <v>0</v>
      </c>
      <c r="U77" s="111"/>
      <c r="V77" s="8" t="s">
        <v>392</v>
      </c>
    </row>
    <row r="78" spans="1:22" s="7" customFormat="1" ht="138" customHeight="1">
      <c r="A78" s="46" t="s">
        <v>174</v>
      </c>
      <c r="B78" s="46" t="s">
        <v>189</v>
      </c>
      <c r="C78" s="37"/>
      <c r="D78" s="37" t="s">
        <v>368</v>
      </c>
      <c r="E78" s="60" t="s">
        <v>382</v>
      </c>
      <c r="F78" s="37" t="s">
        <v>383</v>
      </c>
      <c r="G78" s="72" t="s">
        <v>44</v>
      </c>
      <c r="H78" s="62" t="s">
        <v>371</v>
      </c>
      <c r="I78" s="37"/>
      <c r="J78" s="37"/>
      <c r="K78" s="37">
        <v>0</v>
      </c>
      <c r="L78" s="37">
        <v>0</v>
      </c>
      <c r="M78" s="37">
        <v>0</v>
      </c>
      <c r="N78" s="37">
        <v>1</v>
      </c>
      <c r="O78" s="37"/>
      <c r="P78" s="37"/>
      <c r="Q78" s="37"/>
      <c r="R78" s="37"/>
      <c r="S78" s="37"/>
      <c r="T78" s="39"/>
      <c r="U78" s="111"/>
      <c r="V78" s="8" t="s">
        <v>392</v>
      </c>
    </row>
    <row r="79" spans="1:22" s="7" customFormat="1" ht="79.2" customHeight="1">
      <c r="A79" s="46" t="s">
        <v>174</v>
      </c>
      <c r="B79" s="37" t="s">
        <v>174</v>
      </c>
      <c r="C79" s="37"/>
      <c r="D79" s="37" t="s">
        <v>384</v>
      </c>
      <c r="E79" s="60" t="s">
        <v>385</v>
      </c>
      <c r="F79" s="37" t="s">
        <v>386</v>
      </c>
      <c r="G79" s="72" t="s">
        <v>44</v>
      </c>
      <c r="H79" s="73" t="s">
        <v>387</v>
      </c>
      <c r="I79" s="37" t="s">
        <v>94</v>
      </c>
      <c r="J79" s="37" t="s">
        <v>98</v>
      </c>
      <c r="K79" s="37">
        <v>0</v>
      </c>
      <c r="L79" s="37">
        <v>0</v>
      </c>
      <c r="M79" s="37">
        <v>0</v>
      </c>
      <c r="N79" s="37">
        <v>1</v>
      </c>
      <c r="O79" s="37"/>
      <c r="P79" s="37"/>
      <c r="Q79" s="37"/>
      <c r="R79" s="37"/>
      <c r="S79" s="37">
        <v>0</v>
      </c>
      <c r="T79" s="39">
        <v>0</v>
      </c>
      <c r="U79" s="111"/>
      <c r="V79" s="8" t="s">
        <v>392</v>
      </c>
    </row>
    <row r="80" spans="1:22" s="7" customFormat="1" ht="112.8" customHeight="1">
      <c r="A80" s="46" t="s">
        <v>174</v>
      </c>
      <c r="B80" s="37" t="s">
        <v>174</v>
      </c>
      <c r="C80" s="37"/>
      <c r="D80" s="37" t="s">
        <v>388</v>
      </c>
      <c r="E80" s="60" t="s">
        <v>389</v>
      </c>
      <c r="F80" s="37" t="s">
        <v>390</v>
      </c>
      <c r="G80" s="72" t="s">
        <v>44</v>
      </c>
      <c r="H80" s="73" t="s">
        <v>391</v>
      </c>
      <c r="I80" s="37" t="s">
        <v>94</v>
      </c>
      <c r="J80" s="37" t="s">
        <v>98</v>
      </c>
      <c r="K80" s="37">
        <v>0</v>
      </c>
      <c r="L80" s="37">
        <v>0</v>
      </c>
      <c r="M80" s="37">
        <v>0</v>
      </c>
      <c r="N80" s="37">
        <v>1</v>
      </c>
      <c r="O80" s="37"/>
      <c r="P80" s="37"/>
      <c r="Q80" s="37"/>
      <c r="R80" s="37"/>
      <c r="S80" s="37">
        <v>0</v>
      </c>
      <c r="T80" s="39">
        <v>0</v>
      </c>
      <c r="U80" s="111"/>
      <c r="V80" s="8" t="s">
        <v>392</v>
      </c>
    </row>
    <row r="81" spans="1:22" s="7" customFormat="1" ht="59.25" customHeight="1">
      <c r="A81" s="36" t="s">
        <v>237</v>
      </c>
      <c r="B81" s="37">
        <v>3.1</v>
      </c>
      <c r="C81" s="37"/>
      <c r="D81" s="37" t="s">
        <v>394</v>
      </c>
      <c r="E81" s="62" t="s">
        <v>238</v>
      </c>
      <c r="F81" s="62" t="s">
        <v>239</v>
      </c>
      <c r="G81" s="37" t="s">
        <v>44</v>
      </c>
      <c r="H81" s="62" t="s">
        <v>240</v>
      </c>
      <c r="I81" s="37" t="s">
        <v>45</v>
      </c>
      <c r="J81" s="62" t="s">
        <v>241</v>
      </c>
      <c r="K81" s="37">
        <v>669</v>
      </c>
      <c r="L81" s="37">
        <v>703</v>
      </c>
      <c r="M81" s="37">
        <v>718</v>
      </c>
      <c r="N81" s="37">
        <v>550</v>
      </c>
      <c r="O81" s="37"/>
      <c r="P81" s="37"/>
      <c r="Q81" s="37"/>
      <c r="R81" s="37"/>
      <c r="S81" s="37">
        <f>SUM(O81:R81)</f>
        <v>0</v>
      </c>
      <c r="T81" s="9" t="s">
        <v>242</v>
      </c>
      <c r="U81" s="111"/>
      <c r="V81" s="8" t="s">
        <v>397</v>
      </c>
    </row>
    <row r="82" spans="1:22" s="7" customFormat="1" ht="56.25" customHeight="1">
      <c r="A82" s="36" t="s">
        <v>237</v>
      </c>
      <c r="B82" s="37">
        <v>3.1</v>
      </c>
      <c r="C82" s="37"/>
      <c r="D82" s="37" t="s">
        <v>394</v>
      </c>
      <c r="E82" s="62" t="s">
        <v>243</v>
      </c>
      <c r="F82" s="62" t="s">
        <v>244</v>
      </c>
      <c r="G82" s="37" t="s">
        <v>44</v>
      </c>
      <c r="H82" s="62" t="s">
        <v>245</v>
      </c>
      <c r="I82" s="37" t="s">
        <v>45</v>
      </c>
      <c r="J82" s="62" t="s">
        <v>241</v>
      </c>
      <c r="K82" s="37">
        <v>108</v>
      </c>
      <c r="L82" s="37">
        <v>80</v>
      </c>
      <c r="M82" s="37">
        <v>112</v>
      </c>
      <c r="N82" s="37">
        <v>102</v>
      </c>
      <c r="O82" s="37"/>
      <c r="P82" s="37"/>
      <c r="Q82" s="37"/>
      <c r="R82" s="37"/>
      <c r="S82" s="37">
        <f t="shared" ref="S82:S86" si="5">SUM(O82:R82)</f>
        <v>0</v>
      </c>
      <c r="T82" s="9" t="s">
        <v>242</v>
      </c>
      <c r="U82" s="111"/>
      <c r="V82" s="8" t="s">
        <v>397</v>
      </c>
    </row>
    <row r="83" spans="1:22" s="7" customFormat="1" ht="66" customHeight="1">
      <c r="A83" s="36" t="s">
        <v>246</v>
      </c>
      <c r="B83" s="37">
        <v>3.1</v>
      </c>
      <c r="C83" s="37"/>
      <c r="D83" s="37" t="s">
        <v>394</v>
      </c>
      <c r="E83" s="62" t="s">
        <v>247</v>
      </c>
      <c r="F83" s="62" t="s">
        <v>248</v>
      </c>
      <c r="G83" s="37" t="s">
        <v>44</v>
      </c>
      <c r="H83" s="62" t="s">
        <v>249</v>
      </c>
      <c r="I83" s="37" t="s">
        <v>45</v>
      </c>
      <c r="J83" s="62" t="s">
        <v>241</v>
      </c>
      <c r="K83" s="37">
        <v>502</v>
      </c>
      <c r="L83" s="37">
        <v>671</v>
      </c>
      <c r="M83" s="37">
        <v>500</v>
      </c>
      <c r="N83" s="37">
        <v>435</v>
      </c>
      <c r="O83" s="37"/>
      <c r="P83" s="37"/>
      <c r="Q83" s="37"/>
      <c r="R83" s="37"/>
      <c r="S83" s="37">
        <f t="shared" si="5"/>
        <v>0</v>
      </c>
      <c r="T83" s="9" t="s">
        <v>242</v>
      </c>
      <c r="U83" s="111"/>
      <c r="V83" s="8" t="s">
        <v>397</v>
      </c>
    </row>
    <row r="84" spans="1:22" s="7" customFormat="1" ht="66" customHeight="1">
      <c r="A84" s="36" t="s">
        <v>246</v>
      </c>
      <c r="B84" s="37">
        <v>3.2</v>
      </c>
      <c r="C84" s="37"/>
      <c r="D84" s="37" t="s">
        <v>395</v>
      </c>
      <c r="E84" s="62" t="s">
        <v>250</v>
      </c>
      <c r="F84" s="62" t="s">
        <v>251</v>
      </c>
      <c r="G84" s="37" t="s">
        <v>44</v>
      </c>
      <c r="H84" s="62" t="s">
        <v>252</v>
      </c>
      <c r="I84" s="37" t="s">
        <v>94</v>
      </c>
      <c r="J84" s="62" t="s">
        <v>253</v>
      </c>
      <c r="K84" s="37">
        <v>0</v>
      </c>
      <c r="L84" s="37">
        <v>0</v>
      </c>
      <c r="M84" s="37">
        <v>0</v>
      </c>
      <c r="N84" s="37">
        <v>1</v>
      </c>
      <c r="O84" s="37"/>
      <c r="P84" s="37"/>
      <c r="Q84" s="37"/>
      <c r="R84" s="37"/>
      <c r="S84" s="37">
        <v>0</v>
      </c>
      <c r="T84" s="9" t="s">
        <v>242</v>
      </c>
      <c r="U84" s="111"/>
      <c r="V84" s="8" t="s">
        <v>397</v>
      </c>
    </row>
    <row r="85" spans="1:22" s="7" customFormat="1" ht="48" customHeight="1">
      <c r="A85" s="36" t="s">
        <v>237</v>
      </c>
      <c r="B85" s="37">
        <v>3.3</v>
      </c>
      <c r="C85" s="37"/>
      <c r="D85" s="37" t="s">
        <v>394</v>
      </c>
      <c r="E85" s="62" t="s">
        <v>254</v>
      </c>
      <c r="F85" s="62" t="s">
        <v>255</v>
      </c>
      <c r="G85" s="37" t="s">
        <v>44</v>
      </c>
      <c r="H85" s="62" t="s">
        <v>256</v>
      </c>
      <c r="I85" s="37" t="s">
        <v>45</v>
      </c>
      <c r="J85" s="62" t="s">
        <v>241</v>
      </c>
      <c r="K85" s="37">
        <v>67</v>
      </c>
      <c r="L85" s="37">
        <v>120</v>
      </c>
      <c r="M85" s="37">
        <v>30</v>
      </c>
      <c r="N85" s="37">
        <v>102</v>
      </c>
      <c r="O85" s="37"/>
      <c r="P85" s="37"/>
      <c r="Q85" s="37"/>
      <c r="R85" s="37"/>
      <c r="S85" s="37">
        <f t="shared" si="5"/>
        <v>0</v>
      </c>
      <c r="T85" s="9" t="s">
        <v>242</v>
      </c>
      <c r="U85" s="111"/>
      <c r="V85" s="8" t="s">
        <v>397</v>
      </c>
    </row>
    <row r="86" spans="1:22" s="7" customFormat="1" ht="35.1" customHeight="1">
      <c r="A86" s="36" t="s">
        <v>246</v>
      </c>
      <c r="B86" s="37">
        <v>3.4</v>
      </c>
      <c r="C86" s="37"/>
      <c r="D86" s="37" t="s">
        <v>396</v>
      </c>
      <c r="E86" s="62" t="s">
        <v>257</v>
      </c>
      <c r="F86" s="62" t="s">
        <v>258</v>
      </c>
      <c r="G86" s="37" t="s">
        <v>44</v>
      </c>
      <c r="H86" s="62" t="s">
        <v>259</v>
      </c>
      <c r="I86" s="37" t="s">
        <v>94</v>
      </c>
      <c r="J86" s="62" t="s">
        <v>241</v>
      </c>
      <c r="K86" s="37">
        <v>0</v>
      </c>
      <c r="L86" s="37">
        <v>0</v>
      </c>
      <c r="M86" s="37">
        <v>0</v>
      </c>
      <c r="N86" s="37">
        <v>18</v>
      </c>
      <c r="O86" s="37"/>
      <c r="P86" s="37"/>
      <c r="Q86" s="37"/>
      <c r="R86" s="37"/>
      <c r="S86" s="37">
        <f t="shared" si="5"/>
        <v>0</v>
      </c>
      <c r="T86" s="9" t="s">
        <v>242</v>
      </c>
      <c r="U86" s="111"/>
      <c r="V86" s="8" t="s">
        <v>397</v>
      </c>
    </row>
    <row r="87" spans="1:22" s="7" customFormat="1" ht="69" customHeight="1">
      <c r="A87" s="10" t="s">
        <v>260</v>
      </c>
      <c r="B87" s="10" t="s">
        <v>261</v>
      </c>
      <c r="C87" s="10" t="s">
        <v>368</v>
      </c>
      <c r="D87" s="11" t="s">
        <v>263</v>
      </c>
      <c r="E87" s="11" t="s">
        <v>264</v>
      </c>
      <c r="F87" s="10" t="s">
        <v>96</v>
      </c>
      <c r="G87" s="11" t="s">
        <v>265</v>
      </c>
      <c r="H87" s="10" t="s">
        <v>97</v>
      </c>
      <c r="I87" s="11" t="s">
        <v>266</v>
      </c>
      <c r="J87" s="10">
        <v>1</v>
      </c>
      <c r="K87" s="10">
        <v>0</v>
      </c>
      <c r="L87" s="10">
        <v>1</v>
      </c>
      <c r="M87" s="10">
        <v>0</v>
      </c>
      <c r="N87" s="12">
        <v>1</v>
      </c>
      <c r="O87" s="13"/>
      <c r="P87" s="13"/>
      <c r="Q87" s="13"/>
      <c r="R87" s="14"/>
      <c r="S87" s="6">
        <f t="shared" ref="S87:S89" si="6">SUM(J87:M87)/SUM(N87:Q87)</f>
        <v>2</v>
      </c>
      <c r="T87" s="120" t="s">
        <v>95</v>
      </c>
      <c r="U87" s="111"/>
      <c r="V87" s="8" t="s">
        <v>410</v>
      </c>
    </row>
    <row r="88" spans="1:22" s="7" customFormat="1" ht="87.6" customHeight="1">
      <c r="A88" s="10" t="s">
        <v>260</v>
      </c>
      <c r="B88" s="10" t="s">
        <v>261</v>
      </c>
      <c r="C88" s="10" t="s">
        <v>368</v>
      </c>
      <c r="D88" s="11" t="s">
        <v>267</v>
      </c>
      <c r="E88" s="11" t="s">
        <v>268</v>
      </c>
      <c r="F88" s="10" t="s">
        <v>44</v>
      </c>
      <c r="G88" s="11" t="s">
        <v>269</v>
      </c>
      <c r="H88" s="10" t="s">
        <v>270</v>
      </c>
      <c r="I88" s="11" t="s">
        <v>80</v>
      </c>
      <c r="J88" s="10">
        <v>3</v>
      </c>
      <c r="K88" s="10">
        <v>3</v>
      </c>
      <c r="L88" s="10">
        <v>3</v>
      </c>
      <c r="M88" s="10">
        <v>3</v>
      </c>
      <c r="N88" s="12">
        <v>3</v>
      </c>
      <c r="O88" s="13"/>
      <c r="P88" s="13"/>
      <c r="Q88" s="13"/>
      <c r="R88" s="14"/>
      <c r="S88" s="6">
        <f t="shared" si="6"/>
        <v>4</v>
      </c>
      <c r="T88" s="120" t="s">
        <v>95</v>
      </c>
      <c r="U88" s="111"/>
      <c r="V88" s="8" t="s">
        <v>410</v>
      </c>
    </row>
    <row r="89" spans="1:22" s="7" customFormat="1" ht="81.75" customHeight="1">
      <c r="A89" s="10" t="s">
        <v>260</v>
      </c>
      <c r="B89" s="10" t="s">
        <v>261</v>
      </c>
      <c r="C89" s="10" t="s">
        <v>346</v>
      </c>
      <c r="D89" s="11" t="s">
        <v>271</v>
      </c>
      <c r="E89" s="11" t="s">
        <v>272</v>
      </c>
      <c r="F89" s="10" t="s">
        <v>44</v>
      </c>
      <c r="G89" s="11" t="s">
        <v>273</v>
      </c>
      <c r="H89" s="10" t="s">
        <v>274</v>
      </c>
      <c r="I89" s="11" t="s">
        <v>275</v>
      </c>
      <c r="J89" s="10">
        <v>4</v>
      </c>
      <c r="K89" s="10">
        <v>5</v>
      </c>
      <c r="L89" s="10">
        <v>4</v>
      </c>
      <c r="M89" s="10">
        <v>5</v>
      </c>
      <c r="N89" s="12">
        <v>4</v>
      </c>
      <c r="O89" s="13"/>
      <c r="P89" s="13"/>
      <c r="Q89" s="13"/>
      <c r="R89" s="14"/>
      <c r="S89" s="6">
        <f t="shared" si="6"/>
        <v>4.5</v>
      </c>
      <c r="T89" s="120" t="s">
        <v>95</v>
      </c>
      <c r="U89" s="111"/>
      <c r="V89" s="8" t="s">
        <v>410</v>
      </c>
    </row>
    <row r="90" spans="1:22" s="7" customFormat="1" ht="81.75" customHeight="1">
      <c r="A90" s="10" t="s">
        <v>276</v>
      </c>
      <c r="B90" s="10" t="s">
        <v>261</v>
      </c>
      <c r="C90" s="10" t="s">
        <v>384</v>
      </c>
      <c r="D90" s="11" t="s">
        <v>277</v>
      </c>
      <c r="E90" s="11" t="s">
        <v>278</v>
      </c>
      <c r="F90" s="10" t="s">
        <v>96</v>
      </c>
      <c r="G90" s="11" t="s">
        <v>279</v>
      </c>
      <c r="H90" s="10" t="s">
        <v>94</v>
      </c>
      <c r="I90" s="11" t="s">
        <v>80</v>
      </c>
      <c r="J90" s="10">
        <v>0</v>
      </c>
      <c r="K90" s="10">
        <v>1</v>
      </c>
      <c r="L90" s="10">
        <v>1</v>
      </c>
      <c r="M90" s="10">
        <v>0</v>
      </c>
      <c r="N90" s="12">
        <v>0</v>
      </c>
      <c r="O90" s="13"/>
      <c r="P90" s="13"/>
      <c r="Q90" s="13"/>
      <c r="R90" s="14"/>
      <c r="S90" s="6" t="e">
        <f t="shared" ref="S90:S96" si="7">SUM(J90:M90)/SUM(N90:Q90)</f>
        <v>#DIV/0!</v>
      </c>
      <c r="T90" s="120" t="s">
        <v>95</v>
      </c>
      <c r="U90" s="111"/>
      <c r="V90" s="8" t="s">
        <v>410</v>
      </c>
    </row>
    <row r="91" spans="1:22" s="7" customFormat="1" ht="63.75" customHeight="1">
      <c r="A91" s="10" t="s">
        <v>260</v>
      </c>
      <c r="B91" s="10" t="s">
        <v>280</v>
      </c>
      <c r="C91" s="10" t="s">
        <v>388</v>
      </c>
      <c r="D91" s="11" t="s">
        <v>281</v>
      </c>
      <c r="E91" s="11" t="s">
        <v>282</v>
      </c>
      <c r="F91" s="10" t="s">
        <v>96</v>
      </c>
      <c r="G91" s="11" t="s">
        <v>283</v>
      </c>
      <c r="H91" s="10" t="s">
        <v>94</v>
      </c>
      <c r="I91" s="11" t="s">
        <v>188</v>
      </c>
      <c r="J91" s="10">
        <v>0</v>
      </c>
      <c r="K91" s="10">
        <v>0</v>
      </c>
      <c r="L91" s="10">
        <v>1</v>
      </c>
      <c r="M91" s="10">
        <v>0</v>
      </c>
      <c r="N91" s="10">
        <v>0</v>
      </c>
      <c r="O91" s="10"/>
      <c r="P91" s="10"/>
      <c r="Q91" s="10"/>
      <c r="R91" s="14"/>
      <c r="S91" s="6" t="e">
        <f t="shared" si="7"/>
        <v>#DIV/0!</v>
      </c>
      <c r="T91" s="120" t="s">
        <v>95</v>
      </c>
      <c r="U91" s="111"/>
      <c r="V91" s="8" t="s">
        <v>410</v>
      </c>
    </row>
    <row r="92" spans="1:22" s="7" customFormat="1" ht="63.75" customHeight="1">
      <c r="A92" s="10" t="s">
        <v>260</v>
      </c>
      <c r="B92" s="10" t="s">
        <v>280</v>
      </c>
      <c r="C92" s="10"/>
      <c r="D92" s="11" t="s">
        <v>284</v>
      </c>
      <c r="E92" s="11" t="s">
        <v>285</v>
      </c>
      <c r="F92" s="10" t="s">
        <v>44</v>
      </c>
      <c r="G92" s="11" t="s">
        <v>286</v>
      </c>
      <c r="H92" s="10" t="s">
        <v>94</v>
      </c>
      <c r="I92" s="11" t="s">
        <v>80</v>
      </c>
      <c r="J92" s="10">
        <v>0</v>
      </c>
      <c r="K92" s="10">
        <v>0</v>
      </c>
      <c r="L92" s="10">
        <v>1</v>
      </c>
      <c r="M92" s="10">
        <v>0</v>
      </c>
      <c r="N92" s="10">
        <v>0</v>
      </c>
      <c r="O92" s="10"/>
      <c r="P92" s="10"/>
      <c r="Q92" s="10"/>
      <c r="R92" s="14"/>
      <c r="S92" s="6" t="e">
        <f>SUM(J92:M92)/SUM(N92:Q92)</f>
        <v>#DIV/0!</v>
      </c>
      <c r="T92" s="120" t="s">
        <v>95</v>
      </c>
      <c r="U92" s="111"/>
      <c r="V92" s="8" t="s">
        <v>410</v>
      </c>
    </row>
    <row r="93" spans="1:22" s="7" customFormat="1" ht="69.75" customHeight="1">
      <c r="A93" s="10" t="s">
        <v>260</v>
      </c>
      <c r="B93" s="10" t="s">
        <v>280</v>
      </c>
      <c r="C93" s="10" t="s">
        <v>262</v>
      </c>
      <c r="D93" s="11" t="s">
        <v>287</v>
      </c>
      <c r="E93" s="11" t="s">
        <v>288</v>
      </c>
      <c r="F93" s="10" t="s">
        <v>96</v>
      </c>
      <c r="G93" s="11" t="s">
        <v>289</v>
      </c>
      <c r="H93" s="10" t="s">
        <v>45</v>
      </c>
      <c r="I93" s="10" t="s">
        <v>80</v>
      </c>
      <c r="J93" s="10">
        <v>1</v>
      </c>
      <c r="K93" s="10">
        <v>1</v>
      </c>
      <c r="L93" s="10">
        <v>1</v>
      </c>
      <c r="M93" s="10">
        <v>1</v>
      </c>
      <c r="N93" s="10">
        <v>1</v>
      </c>
      <c r="O93" s="10"/>
      <c r="P93" s="10"/>
      <c r="Q93" s="10"/>
      <c r="R93" s="14"/>
      <c r="S93" s="6">
        <f t="shared" si="7"/>
        <v>4</v>
      </c>
      <c r="T93" s="120" t="s">
        <v>95</v>
      </c>
      <c r="U93" s="111"/>
      <c r="V93" s="8" t="s">
        <v>410</v>
      </c>
    </row>
    <row r="94" spans="1:22" s="7" customFormat="1" ht="83.25" customHeight="1">
      <c r="A94" s="10" t="s">
        <v>260</v>
      </c>
      <c r="B94" s="10" t="s">
        <v>280</v>
      </c>
      <c r="C94" s="10" t="s">
        <v>262</v>
      </c>
      <c r="D94" s="11" t="s">
        <v>290</v>
      </c>
      <c r="E94" s="11" t="s">
        <v>291</v>
      </c>
      <c r="F94" s="10" t="s">
        <v>96</v>
      </c>
      <c r="G94" s="11" t="s">
        <v>292</v>
      </c>
      <c r="H94" s="10" t="s">
        <v>94</v>
      </c>
      <c r="I94" s="10" t="s">
        <v>80</v>
      </c>
      <c r="J94" s="10">
        <v>1</v>
      </c>
      <c r="K94" s="10">
        <v>0</v>
      </c>
      <c r="L94" s="10">
        <v>0</v>
      </c>
      <c r="M94" s="10">
        <v>0</v>
      </c>
      <c r="N94" s="10">
        <v>1</v>
      </c>
      <c r="O94" s="10"/>
      <c r="P94" s="10"/>
      <c r="Q94" s="10"/>
      <c r="R94" s="14"/>
      <c r="S94" s="6">
        <f t="shared" si="7"/>
        <v>1</v>
      </c>
      <c r="T94" s="120" t="s">
        <v>95</v>
      </c>
      <c r="U94" s="111"/>
      <c r="V94" s="8" t="s">
        <v>410</v>
      </c>
    </row>
    <row r="95" spans="1:22" s="7" customFormat="1" ht="86.25" customHeight="1">
      <c r="A95" s="10" t="s">
        <v>260</v>
      </c>
      <c r="B95" s="10" t="s">
        <v>261</v>
      </c>
      <c r="C95" s="10" t="s">
        <v>262</v>
      </c>
      <c r="D95" s="11" t="s">
        <v>293</v>
      </c>
      <c r="E95" s="11" t="s">
        <v>294</v>
      </c>
      <c r="F95" s="10" t="s">
        <v>96</v>
      </c>
      <c r="G95" s="11" t="s">
        <v>295</v>
      </c>
      <c r="H95" s="10" t="s">
        <v>270</v>
      </c>
      <c r="I95" s="10" t="s">
        <v>80</v>
      </c>
      <c r="J95" s="10">
        <v>30</v>
      </c>
      <c r="K95" s="10">
        <v>30</v>
      </c>
      <c r="L95" s="10">
        <v>30</v>
      </c>
      <c r="M95" s="10">
        <v>30</v>
      </c>
      <c r="N95" s="10">
        <v>75</v>
      </c>
      <c r="O95" s="10"/>
      <c r="P95" s="10"/>
      <c r="Q95" s="10"/>
      <c r="R95" s="14"/>
      <c r="S95" s="6">
        <f>SUM(N95:Q95)/SUM(J95:M95)</f>
        <v>0.625</v>
      </c>
      <c r="T95" s="120" t="s">
        <v>95</v>
      </c>
      <c r="U95" s="111"/>
      <c r="V95" s="8" t="s">
        <v>410</v>
      </c>
    </row>
    <row r="96" spans="1:22" s="7" customFormat="1" ht="108.75" customHeight="1">
      <c r="A96" s="10" t="s">
        <v>260</v>
      </c>
      <c r="B96" s="10" t="s">
        <v>261</v>
      </c>
      <c r="C96" s="10" t="s">
        <v>262</v>
      </c>
      <c r="D96" s="11" t="s">
        <v>296</v>
      </c>
      <c r="E96" s="11" t="s">
        <v>297</v>
      </c>
      <c r="F96" s="10" t="s">
        <v>96</v>
      </c>
      <c r="G96" s="11" t="s">
        <v>298</v>
      </c>
      <c r="H96" s="10" t="s">
        <v>97</v>
      </c>
      <c r="I96" s="10" t="s">
        <v>80</v>
      </c>
      <c r="J96" s="10">
        <v>0</v>
      </c>
      <c r="K96" s="10">
        <v>1</v>
      </c>
      <c r="L96" s="10">
        <v>0</v>
      </c>
      <c r="M96" s="10">
        <v>1</v>
      </c>
      <c r="N96" s="10">
        <v>0</v>
      </c>
      <c r="O96" s="10"/>
      <c r="P96" s="10"/>
      <c r="Q96" s="10"/>
      <c r="R96" s="14"/>
      <c r="S96" s="6" t="e">
        <f t="shared" si="7"/>
        <v>#DIV/0!</v>
      </c>
      <c r="T96" s="120" t="s">
        <v>95</v>
      </c>
      <c r="U96" s="111"/>
      <c r="V96" s="8" t="s">
        <v>410</v>
      </c>
    </row>
    <row r="97" spans="1:22" ht="75.75" customHeight="1">
      <c r="A97" s="15" t="s">
        <v>299</v>
      </c>
      <c r="B97" s="15" t="s">
        <v>299</v>
      </c>
      <c r="C97" s="15" t="s">
        <v>262</v>
      </c>
      <c r="D97" s="15" t="s">
        <v>300</v>
      </c>
      <c r="E97" s="15" t="s">
        <v>301</v>
      </c>
      <c r="F97" s="15" t="s">
        <v>44</v>
      </c>
      <c r="G97" s="15" t="s">
        <v>302</v>
      </c>
      <c r="H97" s="15" t="s">
        <v>94</v>
      </c>
      <c r="I97" s="15" t="s">
        <v>303</v>
      </c>
      <c r="J97" s="15">
        <v>0</v>
      </c>
      <c r="K97" s="15">
        <v>0</v>
      </c>
      <c r="L97" s="15">
        <v>0</v>
      </c>
      <c r="M97" s="15">
        <v>0</v>
      </c>
      <c r="N97" s="16"/>
      <c r="O97" s="16"/>
      <c r="P97" s="16"/>
      <c r="Q97" s="16"/>
      <c r="R97" s="16"/>
      <c r="S97" s="17"/>
      <c r="T97" s="27"/>
      <c r="U97" s="116"/>
      <c r="V97" s="8" t="s">
        <v>409</v>
      </c>
    </row>
    <row r="98" spans="1:22" ht="75.75" customHeight="1">
      <c r="A98" s="15" t="s">
        <v>299</v>
      </c>
      <c r="B98" s="15" t="s">
        <v>299</v>
      </c>
      <c r="C98" s="15" t="s">
        <v>262</v>
      </c>
      <c r="D98" s="15" t="s">
        <v>304</v>
      </c>
      <c r="E98" s="15" t="s">
        <v>305</v>
      </c>
      <c r="F98" s="15" t="s">
        <v>44</v>
      </c>
      <c r="G98" s="15" t="s">
        <v>306</v>
      </c>
      <c r="H98" s="15" t="s">
        <v>94</v>
      </c>
      <c r="I98" s="15" t="s">
        <v>303</v>
      </c>
      <c r="J98" s="15">
        <v>0</v>
      </c>
      <c r="K98" s="15">
        <v>0</v>
      </c>
      <c r="L98" s="15">
        <v>0</v>
      </c>
      <c r="M98" s="15">
        <v>0</v>
      </c>
      <c r="N98" s="16"/>
      <c r="O98" s="16"/>
      <c r="P98" s="16"/>
      <c r="Q98" s="16"/>
      <c r="R98" s="16"/>
      <c r="S98" s="17"/>
      <c r="T98" s="121"/>
      <c r="U98" s="116"/>
      <c r="V98" s="8" t="s">
        <v>409</v>
      </c>
    </row>
    <row r="99" spans="1:22" ht="75.75" customHeight="1">
      <c r="A99" s="15" t="s">
        <v>299</v>
      </c>
      <c r="B99" s="15" t="s">
        <v>299</v>
      </c>
      <c r="C99" s="15" t="s">
        <v>262</v>
      </c>
      <c r="D99" s="15" t="s">
        <v>398</v>
      </c>
      <c r="E99" s="15" t="s">
        <v>399</v>
      </c>
      <c r="F99" s="15" t="s">
        <v>44</v>
      </c>
      <c r="G99" s="15" t="s">
        <v>307</v>
      </c>
      <c r="H99" s="15" t="s">
        <v>94</v>
      </c>
      <c r="I99" s="15" t="s">
        <v>303</v>
      </c>
      <c r="J99" s="15">
        <v>0</v>
      </c>
      <c r="K99" s="15">
        <v>0</v>
      </c>
      <c r="L99" s="15">
        <v>0</v>
      </c>
      <c r="M99" s="15">
        <v>0</v>
      </c>
      <c r="N99" s="16"/>
      <c r="O99" s="16"/>
      <c r="P99" s="16"/>
      <c r="Q99" s="16"/>
      <c r="R99" s="16"/>
      <c r="S99" s="17"/>
      <c r="T99" s="121"/>
      <c r="U99" s="116"/>
      <c r="V99" s="8" t="s">
        <v>409</v>
      </c>
    </row>
    <row r="100" spans="1:22" ht="108.75" customHeight="1">
      <c r="A100" s="15" t="s">
        <v>299</v>
      </c>
      <c r="B100" s="15" t="s">
        <v>299</v>
      </c>
      <c r="C100" s="15" t="s">
        <v>262</v>
      </c>
      <c r="D100" s="15" t="s">
        <v>308</v>
      </c>
      <c r="E100" s="15" t="s">
        <v>309</v>
      </c>
      <c r="F100" s="15" t="s">
        <v>44</v>
      </c>
      <c r="G100" s="15" t="s">
        <v>310</v>
      </c>
      <c r="H100" s="15" t="s">
        <v>311</v>
      </c>
      <c r="I100" s="15" t="s">
        <v>400</v>
      </c>
      <c r="J100" s="15">
        <v>0</v>
      </c>
      <c r="K100" s="15">
        <v>1</v>
      </c>
      <c r="L100" s="15">
        <v>1</v>
      </c>
      <c r="M100" s="15">
        <v>0</v>
      </c>
      <c r="N100" s="16"/>
      <c r="O100" s="16"/>
      <c r="P100" s="16"/>
      <c r="Q100" s="16"/>
      <c r="R100" s="16"/>
      <c r="S100" s="17"/>
      <c r="T100" s="122"/>
      <c r="U100" s="116"/>
      <c r="V100" s="8" t="s">
        <v>409</v>
      </c>
    </row>
    <row r="101" spans="1:22" ht="153.6">
      <c r="A101" s="15" t="s">
        <v>299</v>
      </c>
      <c r="B101" s="15" t="s">
        <v>312</v>
      </c>
      <c r="C101" s="15" t="s">
        <v>262</v>
      </c>
      <c r="D101" s="15" t="s">
        <v>313</v>
      </c>
      <c r="E101" s="15" t="s">
        <v>314</v>
      </c>
      <c r="F101" s="15" t="s">
        <v>44</v>
      </c>
      <c r="G101" s="15" t="s">
        <v>315</v>
      </c>
      <c r="H101" s="15" t="s">
        <v>94</v>
      </c>
      <c r="I101" s="15" t="s">
        <v>316</v>
      </c>
      <c r="J101" s="15">
        <v>0</v>
      </c>
      <c r="K101" s="15">
        <v>0</v>
      </c>
      <c r="L101" s="15">
        <v>0</v>
      </c>
      <c r="M101" s="15">
        <v>0</v>
      </c>
      <c r="N101" s="16"/>
      <c r="O101" s="16"/>
      <c r="P101" s="16"/>
      <c r="Q101" s="16"/>
      <c r="R101" s="16"/>
      <c r="S101" s="17"/>
      <c r="T101" s="123"/>
      <c r="U101" s="116"/>
      <c r="V101" s="8" t="s">
        <v>409</v>
      </c>
    </row>
    <row r="102" spans="1:22" ht="153.6">
      <c r="A102" s="15" t="s">
        <v>299</v>
      </c>
      <c r="B102" s="15" t="s">
        <v>317</v>
      </c>
      <c r="C102" s="15" t="s">
        <v>262</v>
      </c>
      <c r="D102" s="15" t="s">
        <v>318</v>
      </c>
      <c r="E102" s="15" t="s">
        <v>319</v>
      </c>
      <c r="F102" s="15" t="s">
        <v>44</v>
      </c>
      <c r="G102" s="15" t="s">
        <v>320</v>
      </c>
      <c r="H102" s="15" t="s">
        <v>94</v>
      </c>
      <c r="I102" s="15" t="s">
        <v>316</v>
      </c>
      <c r="J102" s="15">
        <v>0</v>
      </c>
      <c r="K102" s="15">
        <v>0</v>
      </c>
      <c r="L102" s="15">
        <v>0</v>
      </c>
      <c r="M102" s="15">
        <v>0</v>
      </c>
      <c r="N102" s="16"/>
      <c r="O102" s="16"/>
      <c r="P102" s="16"/>
      <c r="Q102" s="16"/>
      <c r="R102" s="16"/>
      <c r="S102" s="17"/>
      <c r="T102" s="121"/>
      <c r="U102" s="116"/>
      <c r="V102" s="8" t="s">
        <v>409</v>
      </c>
    </row>
    <row r="103" spans="1:22" ht="144">
      <c r="A103" s="15" t="s">
        <v>299</v>
      </c>
      <c r="B103" s="15" t="s">
        <v>299</v>
      </c>
      <c r="C103" s="15" t="s">
        <v>262</v>
      </c>
      <c r="D103" s="15" t="s">
        <v>321</v>
      </c>
      <c r="E103" s="15" t="s">
        <v>322</v>
      </c>
      <c r="F103" s="15" t="s">
        <v>125</v>
      </c>
      <c r="G103" s="15" t="s">
        <v>323</v>
      </c>
      <c r="H103" s="15" t="s">
        <v>311</v>
      </c>
      <c r="I103" s="15" t="s">
        <v>316</v>
      </c>
      <c r="J103" s="15">
        <v>0</v>
      </c>
      <c r="K103" s="15">
        <v>0</v>
      </c>
      <c r="L103" s="15">
        <v>0</v>
      </c>
      <c r="M103" s="15">
        <v>0</v>
      </c>
      <c r="N103" s="16"/>
      <c r="O103" s="16"/>
      <c r="P103" s="16"/>
      <c r="Q103" s="16"/>
      <c r="R103" s="16"/>
      <c r="S103" s="17"/>
      <c r="T103" s="122"/>
      <c r="U103" s="116"/>
      <c r="V103" s="8" t="s">
        <v>409</v>
      </c>
    </row>
    <row r="104" spans="1:22" ht="67.2">
      <c r="A104" s="15" t="s">
        <v>299</v>
      </c>
      <c r="B104" s="15" t="s">
        <v>324</v>
      </c>
      <c r="C104" s="15" t="s">
        <v>262</v>
      </c>
      <c r="D104" s="15" t="s">
        <v>325</v>
      </c>
      <c r="E104" s="15" t="s">
        <v>326</v>
      </c>
      <c r="F104" s="15" t="s">
        <v>44</v>
      </c>
      <c r="G104" s="15" t="s">
        <v>327</v>
      </c>
      <c r="H104" s="15" t="s">
        <v>45</v>
      </c>
      <c r="I104" s="15" t="s">
        <v>328</v>
      </c>
      <c r="J104" s="15">
        <v>0</v>
      </c>
      <c r="K104" s="15">
        <v>1</v>
      </c>
      <c r="L104" s="15">
        <v>1</v>
      </c>
      <c r="M104" s="15">
        <v>1</v>
      </c>
      <c r="N104" s="18"/>
      <c r="O104" s="18"/>
      <c r="P104" s="18"/>
      <c r="Q104" s="18"/>
      <c r="R104" s="18"/>
      <c r="S104" s="19"/>
      <c r="T104" s="27"/>
      <c r="U104" s="116"/>
      <c r="V104" s="8" t="s">
        <v>409</v>
      </c>
    </row>
    <row r="105" spans="1:22" ht="73.5" customHeight="1" thickBot="1">
      <c r="A105" s="15" t="s">
        <v>299</v>
      </c>
      <c r="B105" s="15" t="s">
        <v>401</v>
      </c>
      <c r="C105" s="15" t="s">
        <v>262</v>
      </c>
      <c r="D105" s="15" t="s">
        <v>402</v>
      </c>
      <c r="E105" s="20" t="s">
        <v>403</v>
      </c>
      <c r="F105" s="15" t="s">
        <v>44</v>
      </c>
      <c r="G105" s="15" t="s">
        <v>334</v>
      </c>
      <c r="H105" s="15" t="s">
        <v>94</v>
      </c>
      <c r="I105" s="15" t="s">
        <v>404</v>
      </c>
      <c r="J105" s="15">
        <v>0</v>
      </c>
      <c r="K105" s="15">
        <v>1</v>
      </c>
      <c r="L105" s="15">
        <v>0</v>
      </c>
      <c r="M105" s="15">
        <v>0</v>
      </c>
      <c r="N105" s="18"/>
      <c r="O105" s="18"/>
      <c r="P105" s="18"/>
      <c r="Q105" s="18"/>
      <c r="R105" s="18"/>
      <c r="S105" s="19"/>
      <c r="T105" s="27"/>
      <c r="U105" s="116"/>
      <c r="V105" s="8" t="s">
        <v>409</v>
      </c>
    </row>
    <row r="106" spans="1:22" ht="118.95" customHeight="1">
      <c r="A106" s="15" t="s">
        <v>299</v>
      </c>
      <c r="B106" s="21" t="s">
        <v>324</v>
      </c>
      <c r="C106" s="15" t="s">
        <v>262</v>
      </c>
      <c r="D106" s="15" t="s">
        <v>329</v>
      </c>
      <c r="E106" s="15" t="s">
        <v>330</v>
      </c>
      <c r="F106" s="15" t="s">
        <v>44</v>
      </c>
      <c r="G106" s="15" t="s">
        <v>331</v>
      </c>
      <c r="H106" s="15" t="s">
        <v>94</v>
      </c>
      <c r="I106" s="15" t="s">
        <v>332</v>
      </c>
      <c r="J106" s="15">
        <v>0</v>
      </c>
      <c r="K106" s="15">
        <v>0</v>
      </c>
      <c r="L106" s="15">
        <v>1</v>
      </c>
      <c r="M106" s="15">
        <v>0</v>
      </c>
      <c r="N106" s="16"/>
      <c r="O106" s="16"/>
      <c r="P106" s="16"/>
      <c r="Q106" s="16"/>
      <c r="R106" s="16"/>
      <c r="S106" s="17"/>
      <c r="T106" s="121"/>
      <c r="U106" s="116"/>
      <c r="V106" s="8" t="s">
        <v>409</v>
      </c>
    </row>
    <row r="107" spans="1:22" ht="90.75" customHeight="1">
      <c r="A107" s="15" t="s">
        <v>299</v>
      </c>
      <c r="B107" s="21" t="s">
        <v>324</v>
      </c>
      <c r="C107" s="15" t="s">
        <v>262</v>
      </c>
      <c r="D107" s="15" t="s">
        <v>335</v>
      </c>
      <c r="E107" s="15" t="s">
        <v>336</v>
      </c>
      <c r="F107" s="15" t="s">
        <v>44</v>
      </c>
      <c r="G107" s="15" t="s">
        <v>334</v>
      </c>
      <c r="H107" s="15" t="s">
        <v>94</v>
      </c>
      <c r="I107" s="15" t="s">
        <v>333</v>
      </c>
      <c r="J107" s="15">
        <v>0</v>
      </c>
      <c r="K107" s="15">
        <v>0</v>
      </c>
      <c r="L107" s="15">
        <v>1</v>
      </c>
      <c r="M107" s="15">
        <v>0</v>
      </c>
      <c r="N107" s="16"/>
      <c r="O107" s="16"/>
      <c r="P107" s="16"/>
      <c r="Q107" s="16"/>
      <c r="R107" s="16"/>
      <c r="S107" s="17"/>
      <c r="T107" s="121"/>
      <c r="U107" s="116"/>
      <c r="V107" s="8" t="s">
        <v>409</v>
      </c>
    </row>
    <row r="108" spans="1:22" ht="75" customHeight="1">
      <c r="A108" s="15" t="s">
        <v>299</v>
      </c>
      <c r="B108" s="15" t="s">
        <v>324</v>
      </c>
      <c r="C108" s="15" t="s">
        <v>262</v>
      </c>
      <c r="D108" s="15" t="s">
        <v>337</v>
      </c>
      <c r="E108" s="15" t="s">
        <v>338</v>
      </c>
      <c r="F108" s="15" t="s">
        <v>44</v>
      </c>
      <c r="G108" s="15" t="s">
        <v>339</v>
      </c>
      <c r="H108" s="15" t="s">
        <v>45</v>
      </c>
      <c r="I108" s="15" t="s">
        <v>340</v>
      </c>
      <c r="J108" s="15">
        <v>0</v>
      </c>
      <c r="K108" s="15">
        <v>0</v>
      </c>
      <c r="L108" s="15">
        <v>0</v>
      </c>
      <c r="M108" s="15">
        <v>0</v>
      </c>
      <c r="N108" s="16"/>
      <c r="O108" s="16"/>
      <c r="P108" s="16"/>
      <c r="Q108" s="16"/>
      <c r="R108" s="16"/>
      <c r="S108" s="17"/>
      <c r="T108" s="123"/>
      <c r="U108" s="116"/>
      <c r="V108" s="8" t="s">
        <v>409</v>
      </c>
    </row>
    <row r="109" spans="1:22" ht="144">
      <c r="A109" s="15" t="s">
        <v>299</v>
      </c>
      <c r="B109" s="15" t="s">
        <v>324</v>
      </c>
      <c r="C109" s="15" t="s">
        <v>262</v>
      </c>
      <c r="D109" s="15" t="s">
        <v>341</v>
      </c>
      <c r="E109" s="15" t="s">
        <v>342</v>
      </c>
      <c r="F109" s="15" t="s">
        <v>44</v>
      </c>
      <c r="G109" s="15" t="s">
        <v>343</v>
      </c>
      <c r="H109" s="15" t="s">
        <v>45</v>
      </c>
      <c r="I109" s="15" t="s">
        <v>344</v>
      </c>
      <c r="J109" s="15">
        <v>1</v>
      </c>
      <c r="K109" s="15">
        <v>1</v>
      </c>
      <c r="L109" s="15">
        <v>1</v>
      </c>
      <c r="M109" s="15">
        <v>1</v>
      </c>
      <c r="N109" s="16"/>
      <c r="O109" s="16"/>
      <c r="P109" s="16"/>
      <c r="Q109" s="16"/>
      <c r="R109" s="16"/>
      <c r="S109" s="17"/>
      <c r="T109" s="123"/>
      <c r="U109" s="116"/>
      <c r="V109" s="8" t="s">
        <v>409</v>
      </c>
    </row>
    <row r="110" spans="1:22" ht="57.6">
      <c r="A110" s="15" t="s">
        <v>299</v>
      </c>
      <c r="B110" s="15" t="s">
        <v>324</v>
      </c>
      <c r="C110" s="15" t="s">
        <v>262</v>
      </c>
      <c r="D110" s="15" t="s">
        <v>405</v>
      </c>
      <c r="E110" s="15" t="s">
        <v>406</v>
      </c>
      <c r="F110" s="15" t="s">
        <v>44</v>
      </c>
      <c r="G110" s="15" t="s">
        <v>407</v>
      </c>
      <c r="H110" s="15" t="s">
        <v>311</v>
      </c>
      <c r="I110" s="15" t="s">
        <v>408</v>
      </c>
      <c r="J110" s="15">
        <v>0</v>
      </c>
      <c r="K110" s="15">
        <v>1</v>
      </c>
      <c r="L110" s="15">
        <v>0</v>
      </c>
      <c r="M110" s="15">
        <v>0</v>
      </c>
      <c r="N110" s="16"/>
      <c r="O110" s="16"/>
      <c r="P110" s="16"/>
      <c r="Q110" s="16"/>
      <c r="R110" s="16"/>
      <c r="S110" s="17"/>
      <c r="T110" s="123"/>
      <c r="U110" s="116"/>
      <c r="V110" s="8" t="s">
        <v>409</v>
      </c>
    </row>
    <row r="111" spans="1:22">
      <c r="A111" s="4"/>
      <c r="B111" s="4"/>
      <c r="C111" s="4"/>
      <c r="D111" s="4"/>
      <c r="E111" s="4"/>
      <c r="F111" s="4"/>
      <c r="G111" s="4"/>
      <c r="H111" s="4"/>
      <c r="I111" s="4"/>
      <c r="J111" s="5"/>
      <c r="K111" s="4"/>
      <c r="L111" s="4"/>
      <c r="M111" s="4"/>
      <c r="N111" s="4"/>
    </row>
    <row r="112" spans="1:22">
      <c r="A112" s="4"/>
      <c r="B112" s="4"/>
      <c r="C112" s="4"/>
      <c r="D112" s="4"/>
      <c r="E112" s="4"/>
      <c r="F112" s="4"/>
      <c r="G112" s="4"/>
      <c r="H112" s="4"/>
      <c r="I112" s="4"/>
      <c r="J112" s="5"/>
      <c r="K112" s="4"/>
      <c r="L112" s="4"/>
      <c r="M112" s="4"/>
      <c r="N112" s="4"/>
    </row>
    <row r="113" spans="1:12">
      <c r="A113" s="4"/>
      <c r="B113" s="4"/>
      <c r="C113" s="4"/>
      <c r="D113" s="4"/>
      <c r="E113" s="4"/>
      <c r="F113" s="4"/>
      <c r="G113" s="4"/>
      <c r="H113" s="4"/>
      <c r="I113" s="4"/>
      <c r="J113" s="5"/>
      <c r="K113" s="4"/>
      <c r="L113" s="4"/>
    </row>
    <row r="114" spans="1:12">
      <c r="A114" s="4"/>
      <c r="B114" s="4"/>
      <c r="C114" s="4"/>
      <c r="D114" s="4"/>
      <c r="E114" s="4"/>
      <c r="F114" s="4"/>
      <c r="G114" s="4"/>
      <c r="H114" s="4"/>
      <c r="I114" s="4"/>
      <c r="J114" s="5"/>
      <c r="K114" s="4"/>
      <c r="L114" s="4"/>
    </row>
    <row r="115" spans="1:12">
      <c r="A115" s="4"/>
      <c r="B115" s="4"/>
      <c r="C115" s="4"/>
      <c r="D115" s="4"/>
      <c r="E115" s="4"/>
      <c r="F115" s="4"/>
      <c r="G115" s="4"/>
      <c r="H115" s="4"/>
      <c r="I115" s="4"/>
      <c r="J115" s="5"/>
      <c r="K115" s="4"/>
      <c r="L115" s="4"/>
    </row>
    <row r="116" spans="1:12">
      <c r="A116" s="4"/>
      <c r="B116" s="4"/>
      <c r="C116" s="4"/>
      <c r="D116" s="4"/>
      <c r="E116" s="4"/>
      <c r="F116" s="4"/>
      <c r="G116" s="4"/>
      <c r="H116" s="4"/>
      <c r="I116" s="4"/>
      <c r="J116" s="5"/>
      <c r="K116" s="4"/>
      <c r="L116" s="4"/>
    </row>
  </sheetData>
  <mergeCells count="48">
    <mergeCell ref="E40:E41"/>
    <mergeCell ref="F40:F41"/>
    <mergeCell ref="E42:E44"/>
    <mergeCell ref="F42:F44"/>
    <mergeCell ref="E30:E36"/>
    <mergeCell ref="F30:F36"/>
    <mergeCell ref="E37:E39"/>
    <mergeCell ref="F37:F39"/>
    <mergeCell ref="S10:S12"/>
    <mergeCell ref="K11:N11"/>
    <mergeCell ref="O11:R11"/>
    <mergeCell ref="G10:G12"/>
    <mergeCell ref="H10:H12"/>
    <mergeCell ref="I10:I12"/>
    <mergeCell ref="J10:J12"/>
    <mergeCell ref="K10:R10"/>
    <mergeCell ref="F10:F12"/>
    <mergeCell ref="A8:B8"/>
    <mergeCell ref="C8:O8"/>
    <mergeCell ref="P8:R8"/>
    <mergeCell ref="S8:U8"/>
    <mergeCell ref="A9:B9"/>
    <mergeCell ref="C9:O9"/>
    <mergeCell ref="P9:R9"/>
    <mergeCell ref="S9:U9"/>
    <mergeCell ref="A10:A12"/>
    <mergeCell ref="B10:B12"/>
    <mergeCell ref="C10:C12"/>
    <mergeCell ref="D10:D12"/>
    <mergeCell ref="E10:E12"/>
    <mergeCell ref="T10:T12"/>
    <mergeCell ref="U10:U12"/>
    <mergeCell ref="A5:B5"/>
    <mergeCell ref="C5:O5"/>
    <mergeCell ref="P5:R5"/>
    <mergeCell ref="S5:U5"/>
    <mergeCell ref="A6:B7"/>
    <mergeCell ref="C6:O7"/>
    <mergeCell ref="P6:R6"/>
    <mergeCell ref="S6:U6"/>
    <mergeCell ref="P7:R7"/>
    <mergeCell ref="S7:U7"/>
    <mergeCell ref="A1:U1"/>
    <mergeCell ref="A3:U3"/>
    <mergeCell ref="A4:B4"/>
    <mergeCell ref="C4:O4"/>
    <mergeCell ref="P4:R4"/>
    <mergeCell ref="S4:U4"/>
  </mergeCells>
  <pageMargins left="0.25" right="0.25" top="0.75" bottom="0.75" header="0.3" footer="0.3"/>
  <pageSetup scale="62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POA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JCI</dc:creator>
  <cp:lastModifiedBy>CDDH Nayarit</cp:lastModifiedBy>
  <cp:lastPrinted>2025-09-08T19:37:48Z</cp:lastPrinted>
  <dcterms:created xsi:type="dcterms:W3CDTF">2022-03-17T16:25:04Z</dcterms:created>
  <dcterms:modified xsi:type="dcterms:W3CDTF">2026-01-29T17:58:16Z</dcterms:modified>
</cp:coreProperties>
</file>